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899" activeTab="0"/>
  </bookViews>
  <sheets>
    <sheet name="uitslag" sheetId="1" r:id="rId1"/>
    <sheet name="Kaasspel" sheetId="2" r:id="rId2"/>
    <sheet name="Hindernisbaan" sheetId="3" r:id="rId3"/>
    <sheet name="Kar-wagen" sheetId="4" r:id="rId4"/>
    <sheet name="Manoeuvreer" sheetId="5" r:id="rId5"/>
    <sheet name="Ballenknijp" sheetId="6" r:id="rId6"/>
    <sheet name="Damdraden" sheetId="7" r:id="rId7"/>
    <sheet name="Spijkerpoepen" sheetId="8" r:id="rId8"/>
    <sheet name="Kantmaai" sheetId="9" r:id="rId9"/>
    <sheet name="Ringsteken" sheetId="10" r:id="rId10"/>
    <sheet name="Labyrinth" sheetId="11" r:id="rId11"/>
  </sheets>
  <definedNames/>
  <calcPr fullCalcOnLoad="1"/>
</workbook>
</file>

<file path=xl/sharedStrings.xml><?xml version="1.0" encoding="utf-8"?>
<sst xmlns="http://schemas.openxmlformats.org/spreadsheetml/2006/main" count="118" uniqueCount="81">
  <si>
    <t>Deelnemer</t>
  </si>
  <si>
    <t>Nummer</t>
  </si>
  <si>
    <t>nummer</t>
  </si>
  <si>
    <t>deelnemer</t>
  </si>
  <si>
    <t>ger. Jerrycans</t>
  </si>
  <si>
    <t>niet afgemaakt</t>
  </si>
  <si>
    <t>Hindernis</t>
  </si>
  <si>
    <t>Totaal</t>
  </si>
  <si>
    <t>nr</t>
  </si>
  <si>
    <t>aantal gemist</t>
  </si>
  <si>
    <t>min</t>
  </si>
  <si>
    <t>sec</t>
  </si>
  <si>
    <t>Naam</t>
  </si>
  <si>
    <t>strfpnt gat</t>
  </si>
  <si>
    <t>gemiste pogingen</t>
  </si>
  <si>
    <t xml:space="preserve"> </t>
  </si>
  <si>
    <t>Gemiste ogen</t>
  </si>
  <si>
    <t>Kaasspel</t>
  </si>
  <si>
    <t>Parcours niet af</t>
  </si>
  <si>
    <t>Verloren bal</t>
  </si>
  <si>
    <t>Uitslag Trekkerbehendigheid 2009</t>
  </si>
  <si>
    <t>Wagen-kar</t>
  </si>
  <si>
    <t>Manoeuv.</t>
  </si>
  <si>
    <t>Kantmaai</t>
  </si>
  <si>
    <t>Labyrinth</t>
  </si>
  <si>
    <t>Damdraad</t>
  </si>
  <si>
    <t>vork niet in stro</t>
  </si>
  <si>
    <t>Palen/draad geraakt</t>
  </si>
  <si>
    <t>gemiste haven</t>
  </si>
  <si>
    <t>Geraakte paal</t>
  </si>
  <si>
    <t>Niet afgemaakte vakken</t>
  </si>
  <si>
    <t>gemiste ballen</t>
  </si>
  <si>
    <t>Draad geraakt</t>
  </si>
  <si>
    <t>geen handrem</t>
  </si>
  <si>
    <t>Ringsteken</t>
  </si>
  <si>
    <t>verkeerde steen</t>
  </si>
  <si>
    <t>draad/ paal ger.</t>
  </si>
  <si>
    <t>gemiste ring</t>
  </si>
  <si>
    <t>niet klaar</t>
  </si>
  <si>
    <t>aantal strafpunten ltst bal</t>
  </si>
  <si>
    <t>Jasper vd Vorst</t>
  </si>
  <si>
    <t>Jean Louis v Dorst</t>
  </si>
  <si>
    <t>Perry Aarssen</t>
  </si>
  <si>
    <t>Erik Jan Mulders</t>
  </si>
  <si>
    <t>Dre Rommels</t>
  </si>
  <si>
    <t>Antoon v Gils</t>
  </si>
  <si>
    <t>Frank Goorden</t>
  </si>
  <si>
    <t>Roy v Meer</t>
  </si>
  <si>
    <t>Mark Jongeneelen</t>
  </si>
  <si>
    <t>Robin vd Riet</t>
  </si>
  <si>
    <t>Niels Jongeneelen</t>
  </si>
  <si>
    <t>Jordy Rebbens</t>
  </si>
  <si>
    <t>Mark Goorden</t>
  </si>
  <si>
    <t>Jarno Buurstee</t>
  </si>
  <si>
    <t>Paul Willemse</t>
  </si>
  <si>
    <t>Ronald Buurstee</t>
  </si>
  <si>
    <t>Kevin Rademakers</t>
  </si>
  <si>
    <t>Tom Koolen</t>
  </si>
  <si>
    <t>Peter Buurstee</t>
  </si>
  <si>
    <t>Remi Aarssen</t>
  </si>
  <si>
    <t>Johan Masseurs</t>
  </si>
  <si>
    <t>William Goorden</t>
  </si>
  <si>
    <t>Leen Bresijn</t>
  </si>
  <si>
    <t>Anton Bartelen</t>
  </si>
  <si>
    <t>Jordy Kuijstermans</t>
  </si>
  <si>
    <t>Jeroen Buijs</t>
  </si>
  <si>
    <t>Andres de Hoon</t>
  </si>
  <si>
    <t>Marco Heijmans</t>
  </si>
  <si>
    <t>Joost Rommens</t>
  </si>
  <si>
    <t>Arian Koevoets</t>
  </si>
  <si>
    <t>Rudy Geers</t>
  </si>
  <si>
    <t>Corne Naalden</t>
  </si>
  <si>
    <t>Martijn Klep</t>
  </si>
  <si>
    <t>Gerard Corsmit</t>
  </si>
  <si>
    <t>Willem Jan Bierbooms</t>
  </si>
  <si>
    <t>Sander Verhoeven</t>
  </si>
  <si>
    <t>John Oostvogels</t>
  </si>
  <si>
    <t>Arian v Genk</t>
  </si>
  <si>
    <t>Bart v Oosterhout</t>
  </si>
  <si>
    <t>Spijkerp.</t>
  </si>
  <si>
    <t>Stan Franken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</si>
</sst>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.00390625" style="4" customWidth="1"/>
    <col min="2" max="2" width="3.8515625" style="4" customWidth="1"/>
    <col min="3" max="3" width="17.8515625" style="4" customWidth="1"/>
    <col min="4" max="4" width="8.00390625" style="4" customWidth="1"/>
    <col min="5" max="5" width="4.28125" style="4" customWidth="1"/>
    <col min="6" max="6" width="8.00390625" style="4" customWidth="1"/>
    <col min="7" max="7" width="4.140625" style="4" customWidth="1"/>
    <col min="8" max="8" width="9.140625" style="4" customWidth="1"/>
    <col min="9" max="9" width="3.421875" style="4" customWidth="1"/>
    <col min="10" max="10" width="9.00390625" style="4" customWidth="1"/>
    <col min="11" max="11" width="3.421875" style="4" customWidth="1"/>
    <col min="12" max="12" width="9.00390625" style="4" customWidth="1"/>
    <col min="13" max="13" width="3.421875" style="4" customWidth="1"/>
    <col min="14" max="14" width="8.57421875" style="4" customWidth="1"/>
    <col min="15" max="15" width="4.00390625" style="4" customWidth="1"/>
    <col min="16" max="16" width="8.421875" style="4" customWidth="1"/>
    <col min="17" max="17" width="4.421875" style="4" customWidth="1"/>
    <col min="18" max="18" width="8.421875" style="4" customWidth="1"/>
    <col min="19" max="19" width="4.421875" style="4" customWidth="1"/>
    <col min="20" max="20" width="8.421875" style="4" customWidth="1"/>
    <col min="21" max="21" width="4.421875" style="4" customWidth="1"/>
    <col min="22" max="22" width="7.8515625" style="4" customWidth="1"/>
    <col min="23" max="16384" width="9.140625" style="4" customWidth="1"/>
  </cols>
  <sheetData>
    <row r="1" ht="17.25">
      <c r="A1" s="5" t="s">
        <v>20</v>
      </c>
    </row>
    <row r="2" ht="17.25">
      <c r="A2" s="5"/>
    </row>
    <row r="3" spans="2:22" ht="12.75">
      <c r="B3" s="7" t="s">
        <v>8</v>
      </c>
      <c r="C3" s="7" t="s">
        <v>0</v>
      </c>
      <c r="D3" s="7" t="s">
        <v>17</v>
      </c>
      <c r="E3" s="7"/>
      <c r="F3" s="7" t="s">
        <v>6</v>
      </c>
      <c r="G3" s="7"/>
      <c r="H3" s="7" t="s">
        <v>21</v>
      </c>
      <c r="I3" s="7"/>
      <c r="J3" s="7" t="s">
        <v>22</v>
      </c>
      <c r="K3" s="7"/>
      <c r="L3" s="7" t="s">
        <v>25</v>
      </c>
      <c r="M3" s="7"/>
      <c r="N3" s="7" t="s">
        <v>79</v>
      </c>
      <c r="O3" s="7"/>
      <c r="P3" s="7" t="s">
        <v>23</v>
      </c>
      <c r="Q3" s="7"/>
      <c r="R3" s="7" t="s">
        <v>34</v>
      </c>
      <c r="S3" s="7"/>
      <c r="T3" s="7" t="s">
        <v>24</v>
      </c>
      <c r="U3" s="7"/>
      <c r="V3" s="7" t="s">
        <v>7</v>
      </c>
    </row>
    <row r="4" spans="1:23" ht="12.75">
      <c r="A4" s="7">
        <v>1</v>
      </c>
      <c r="B4" s="3">
        <v>26</v>
      </c>
      <c r="C4" s="18" t="s">
        <v>65</v>
      </c>
      <c r="D4" s="15">
        <f>Kaasspel!O27</f>
        <v>66</v>
      </c>
      <c r="E4" s="15">
        <v>2</v>
      </c>
      <c r="F4" s="25">
        <f>Hindernisbaan!M27</f>
        <v>80</v>
      </c>
      <c r="G4" s="25">
        <v>1</v>
      </c>
      <c r="H4" s="15">
        <f>'Kar-wagen'!K27</f>
        <v>103</v>
      </c>
      <c r="I4" s="15">
        <v>2</v>
      </c>
      <c r="J4" s="15">
        <f>Manoeuvreer!K27</f>
        <v>162</v>
      </c>
      <c r="K4" s="15">
        <v>10</v>
      </c>
      <c r="L4" s="25">
        <f>Damdraden!N27</f>
        <v>139</v>
      </c>
      <c r="M4" s="25">
        <v>1</v>
      </c>
      <c r="N4" s="15">
        <f>Spijkerpoepen!I27</f>
        <v>228</v>
      </c>
      <c r="O4" s="15">
        <v>4</v>
      </c>
      <c r="P4" s="15">
        <f>Kantmaai!M27</f>
        <v>319</v>
      </c>
      <c r="Q4" s="17">
        <v>19</v>
      </c>
      <c r="R4" s="15">
        <f>Ringsteken!M27</f>
        <v>193</v>
      </c>
      <c r="S4" s="15">
        <v>6</v>
      </c>
      <c r="T4" s="15">
        <f>Labyrinth!M27</f>
        <v>276</v>
      </c>
      <c r="U4" s="15">
        <v>8</v>
      </c>
      <c r="V4" s="16">
        <f aca="true" t="shared" si="0" ref="V4:V43">E4+G4+I4+K4+M4+O4+Q4+S4+U4</f>
        <v>53</v>
      </c>
      <c r="W4" s="17"/>
    </row>
    <row r="5" spans="1:23" ht="12.75">
      <c r="A5" s="7">
        <v>2</v>
      </c>
      <c r="B5" s="3">
        <v>15</v>
      </c>
      <c r="C5" s="18" t="s">
        <v>54</v>
      </c>
      <c r="D5" s="15">
        <f>Kaasspel!O16</f>
        <v>72</v>
      </c>
      <c r="E5" s="15">
        <v>3</v>
      </c>
      <c r="F5" s="15">
        <f>Hindernisbaan!M16</f>
        <v>376</v>
      </c>
      <c r="G5" s="15">
        <v>19</v>
      </c>
      <c r="H5" s="15">
        <f>'Kar-wagen'!K16</f>
        <v>126</v>
      </c>
      <c r="I5" s="15">
        <v>5</v>
      </c>
      <c r="J5" s="15">
        <f>Manoeuvreer!K16</f>
        <v>94</v>
      </c>
      <c r="K5" s="15">
        <v>4</v>
      </c>
      <c r="L5" s="15">
        <f>Damdraden!N16</f>
        <v>202</v>
      </c>
      <c r="M5" s="15">
        <v>3</v>
      </c>
      <c r="N5" s="25">
        <f>Spijkerpoepen!I16</f>
        <v>190</v>
      </c>
      <c r="O5" s="25">
        <v>1</v>
      </c>
      <c r="P5" s="15">
        <f>Kantmaai!M16</f>
        <v>302</v>
      </c>
      <c r="Q5" s="17">
        <v>17</v>
      </c>
      <c r="R5" s="15">
        <f>Ringsteken!M16</f>
        <v>166</v>
      </c>
      <c r="S5" s="15">
        <v>2</v>
      </c>
      <c r="T5" s="15">
        <f>Labyrinth!M16</f>
        <v>194</v>
      </c>
      <c r="U5" s="15">
        <v>2</v>
      </c>
      <c r="V5" s="16">
        <f t="shared" si="0"/>
        <v>56</v>
      </c>
      <c r="W5" s="17"/>
    </row>
    <row r="6" spans="1:23" ht="12.75">
      <c r="A6" s="7">
        <v>3</v>
      </c>
      <c r="B6" s="3">
        <v>2</v>
      </c>
      <c r="C6" s="18" t="s">
        <v>41</v>
      </c>
      <c r="D6" s="15">
        <f>Kaasspel!O3</f>
        <v>76</v>
      </c>
      <c r="E6" s="15">
        <v>4</v>
      </c>
      <c r="F6" s="15">
        <f>Hindernisbaan!M3</f>
        <v>227</v>
      </c>
      <c r="G6" s="15">
        <v>4</v>
      </c>
      <c r="H6" s="15">
        <f>'Kar-wagen'!K3</f>
        <v>483</v>
      </c>
      <c r="I6" s="15">
        <v>29</v>
      </c>
      <c r="J6" s="15">
        <f>Manoeuvreer!K3</f>
        <v>93</v>
      </c>
      <c r="K6" s="15">
        <v>3</v>
      </c>
      <c r="L6" s="15">
        <f>Damdraden!N3</f>
        <v>222</v>
      </c>
      <c r="M6" s="15">
        <v>5</v>
      </c>
      <c r="N6" s="15">
        <f>Spijkerpoepen!I3</f>
        <v>219</v>
      </c>
      <c r="O6" s="15">
        <v>3</v>
      </c>
      <c r="P6" s="15">
        <f>Kantmaai!M3</f>
        <v>124</v>
      </c>
      <c r="Q6" s="17">
        <v>6</v>
      </c>
      <c r="R6" s="15">
        <f>Ringsteken!M3</f>
        <v>238</v>
      </c>
      <c r="S6" s="15">
        <v>14</v>
      </c>
      <c r="T6" s="15">
        <f>Labyrinth!M3</f>
        <v>263</v>
      </c>
      <c r="U6" s="15">
        <v>5</v>
      </c>
      <c r="V6" s="16">
        <f t="shared" si="0"/>
        <v>73</v>
      </c>
      <c r="W6" s="17"/>
    </row>
    <row r="7" spans="1:23" ht="12.75">
      <c r="A7" s="7">
        <v>4</v>
      </c>
      <c r="B7" s="3">
        <v>4</v>
      </c>
      <c r="C7" s="18" t="s">
        <v>43</v>
      </c>
      <c r="D7" s="25">
        <f>Kaasspel!O5</f>
        <v>64</v>
      </c>
      <c r="E7" s="25">
        <v>1</v>
      </c>
      <c r="F7" s="15">
        <f>Hindernisbaan!M5</f>
        <v>397</v>
      </c>
      <c r="G7" s="15">
        <v>22</v>
      </c>
      <c r="H7" s="15">
        <f>'Kar-wagen'!K5</f>
        <v>187</v>
      </c>
      <c r="I7" s="15">
        <v>16</v>
      </c>
      <c r="J7" s="15">
        <f>Manoeuvreer!K5</f>
        <v>140</v>
      </c>
      <c r="K7" s="15">
        <v>7</v>
      </c>
      <c r="L7" s="15">
        <f>Damdraden!N5</f>
        <v>261</v>
      </c>
      <c r="M7" s="15">
        <v>9</v>
      </c>
      <c r="N7" s="15">
        <f>Spijkerpoepen!I5</f>
        <v>245</v>
      </c>
      <c r="O7" s="15">
        <v>7</v>
      </c>
      <c r="P7" s="15">
        <f>Kantmaai!M5</f>
        <v>83</v>
      </c>
      <c r="Q7" s="15">
        <v>2</v>
      </c>
      <c r="R7" s="15">
        <f>Ringsteken!M5</f>
        <v>195</v>
      </c>
      <c r="S7" s="15">
        <v>7</v>
      </c>
      <c r="T7" s="15">
        <f>Labyrinth!M5</f>
        <v>400</v>
      </c>
      <c r="U7" s="15">
        <v>14</v>
      </c>
      <c r="V7" s="16">
        <f t="shared" si="0"/>
        <v>85</v>
      </c>
      <c r="W7" s="17"/>
    </row>
    <row r="8" spans="1:23" ht="12.75">
      <c r="A8" s="7">
        <v>5</v>
      </c>
      <c r="B8" s="3">
        <v>27</v>
      </c>
      <c r="C8" s="19" t="s">
        <v>66</v>
      </c>
      <c r="D8" s="15">
        <f>Kaasspel!O28</f>
        <v>123</v>
      </c>
      <c r="E8" s="15">
        <v>12</v>
      </c>
      <c r="F8" s="15">
        <f>Hindernisbaan!M28</f>
        <v>405</v>
      </c>
      <c r="G8" s="15">
        <v>27</v>
      </c>
      <c r="H8" s="15">
        <f>'Kar-wagen'!K28</f>
        <v>109</v>
      </c>
      <c r="I8" s="15">
        <v>4</v>
      </c>
      <c r="J8" s="15">
        <f>Manoeuvreer!K28</f>
        <v>205</v>
      </c>
      <c r="K8" s="15">
        <v>15</v>
      </c>
      <c r="L8" s="15">
        <f>Damdraden!N28</f>
        <v>201</v>
      </c>
      <c r="M8" s="15">
        <v>2</v>
      </c>
      <c r="N8" s="15">
        <f>Spijkerpoepen!I28</f>
        <v>263</v>
      </c>
      <c r="O8" s="15">
        <v>10</v>
      </c>
      <c r="P8" s="15">
        <f>Kantmaai!M28</f>
        <v>125</v>
      </c>
      <c r="Q8" s="17">
        <v>7</v>
      </c>
      <c r="R8" s="15">
        <f>Ringsteken!M28</f>
        <v>209</v>
      </c>
      <c r="S8" s="15">
        <v>8</v>
      </c>
      <c r="T8" s="15">
        <f>Labyrinth!M28</f>
        <v>274</v>
      </c>
      <c r="U8" s="15">
        <v>7</v>
      </c>
      <c r="V8" s="16">
        <f t="shared" si="0"/>
        <v>92</v>
      </c>
      <c r="W8" s="17"/>
    </row>
    <row r="9" spans="1:23" ht="12.75">
      <c r="A9" s="7">
        <v>6</v>
      </c>
      <c r="B9" s="3">
        <v>21</v>
      </c>
      <c r="C9" s="18" t="s">
        <v>60</v>
      </c>
      <c r="D9" s="15">
        <f>Kaasspel!O22</f>
        <v>355</v>
      </c>
      <c r="E9" s="15">
        <v>22</v>
      </c>
      <c r="F9" s="15">
        <f>Hindernisbaan!M22</f>
        <v>237</v>
      </c>
      <c r="G9" s="15">
        <v>8</v>
      </c>
      <c r="H9" s="15">
        <f>'Kar-wagen'!K22</f>
        <v>128</v>
      </c>
      <c r="I9" s="15">
        <v>6</v>
      </c>
      <c r="J9" s="15">
        <f>Manoeuvreer!K22</f>
        <v>257</v>
      </c>
      <c r="K9" s="15">
        <v>20</v>
      </c>
      <c r="L9" s="15">
        <f>Damdraden!N22</f>
        <v>334</v>
      </c>
      <c r="M9" s="15">
        <v>14</v>
      </c>
      <c r="N9" s="15">
        <f>Spijkerpoepen!I22</f>
        <v>250</v>
      </c>
      <c r="O9" s="15">
        <v>8</v>
      </c>
      <c r="P9" s="15">
        <f>Kantmaai!M22</f>
        <v>165</v>
      </c>
      <c r="Q9" s="17">
        <v>11</v>
      </c>
      <c r="R9" s="15">
        <f>Ringsteken!M22</f>
        <v>262</v>
      </c>
      <c r="S9" s="15">
        <v>19</v>
      </c>
      <c r="T9" s="15">
        <f>Labyrinth!M22</f>
        <v>400</v>
      </c>
      <c r="U9" s="15">
        <v>14</v>
      </c>
      <c r="V9" s="16">
        <f t="shared" si="0"/>
        <v>122</v>
      </c>
      <c r="W9" s="17"/>
    </row>
    <row r="10" spans="1:23" ht="12.75">
      <c r="A10" s="7">
        <v>7</v>
      </c>
      <c r="B10" s="3">
        <v>5</v>
      </c>
      <c r="C10" s="18" t="s">
        <v>44</v>
      </c>
      <c r="D10" s="15">
        <f>Kaasspel!O6</f>
        <v>100</v>
      </c>
      <c r="E10" s="15">
        <v>8</v>
      </c>
      <c r="F10" s="15">
        <f>Hindernisbaan!M6</f>
        <v>397</v>
      </c>
      <c r="G10" s="15">
        <v>22</v>
      </c>
      <c r="H10" s="15">
        <f>'Kar-wagen'!K6</f>
        <v>103</v>
      </c>
      <c r="I10" s="15">
        <v>2</v>
      </c>
      <c r="J10" s="15">
        <f>Manoeuvreer!K6</f>
        <v>89</v>
      </c>
      <c r="K10" s="15">
        <v>2</v>
      </c>
      <c r="L10" s="15">
        <f>Damdraden!N6</f>
        <v>933</v>
      </c>
      <c r="M10" s="15">
        <v>33</v>
      </c>
      <c r="N10" s="15">
        <f>Spijkerpoepen!I6</f>
        <v>209</v>
      </c>
      <c r="O10" s="15">
        <v>2</v>
      </c>
      <c r="P10" s="15">
        <f>Kantmaai!M6</f>
        <v>298</v>
      </c>
      <c r="Q10" s="17">
        <v>16</v>
      </c>
      <c r="R10" s="25">
        <f>Ringsteken!M6</f>
        <v>143</v>
      </c>
      <c r="S10" s="25">
        <v>1</v>
      </c>
      <c r="T10" s="15">
        <f>Labyrinth!M6</f>
        <v>900</v>
      </c>
      <c r="U10" s="15">
        <v>38</v>
      </c>
      <c r="V10" s="16">
        <f t="shared" si="0"/>
        <v>124</v>
      </c>
      <c r="W10" s="17"/>
    </row>
    <row r="11" spans="1:23" ht="12.75">
      <c r="A11" s="7">
        <v>8</v>
      </c>
      <c r="B11" s="3">
        <v>3</v>
      </c>
      <c r="C11" s="18" t="s">
        <v>42</v>
      </c>
      <c r="D11" s="15">
        <f>Kaasspel!O4</f>
        <v>88</v>
      </c>
      <c r="E11" s="15">
        <v>5</v>
      </c>
      <c r="F11" s="15">
        <f>Hindernisbaan!M4</f>
        <v>310</v>
      </c>
      <c r="G11" s="15">
        <v>16</v>
      </c>
      <c r="H11" s="15">
        <f>'Kar-wagen'!K4</f>
        <v>154</v>
      </c>
      <c r="I11" s="15">
        <v>13</v>
      </c>
      <c r="J11" s="25">
        <f>Manoeuvreer!K4</f>
        <v>83</v>
      </c>
      <c r="K11" s="25">
        <v>1</v>
      </c>
      <c r="L11" s="15">
        <f>Damdraden!N4</f>
        <v>340</v>
      </c>
      <c r="M11" s="15">
        <v>15</v>
      </c>
      <c r="N11" s="15">
        <f>Spijkerpoepen!I4</f>
        <v>300</v>
      </c>
      <c r="O11" s="15">
        <v>13</v>
      </c>
      <c r="P11" s="15">
        <f>Kantmaai!M4</f>
        <v>302</v>
      </c>
      <c r="Q11" s="17">
        <v>17</v>
      </c>
      <c r="R11" s="15">
        <f>Ringsteken!M4</f>
        <v>350</v>
      </c>
      <c r="S11" s="15">
        <v>27</v>
      </c>
      <c r="T11" s="15">
        <f>Labyrinth!M4</f>
        <v>500</v>
      </c>
      <c r="U11" s="15">
        <v>18</v>
      </c>
      <c r="V11" s="16">
        <f t="shared" si="0"/>
        <v>125</v>
      </c>
      <c r="W11" s="17"/>
    </row>
    <row r="12" spans="1:23" ht="12.75">
      <c r="A12" s="7">
        <v>9</v>
      </c>
      <c r="B12" s="3">
        <v>38</v>
      </c>
      <c r="C12" s="18" t="s">
        <v>76</v>
      </c>
      <c r="D12" s="15">
        <f>Kaasspel!O39</f>
        <v>560</v>
      </c>
      <c r="E12" s="15">
        <v>26</v>
      </c>
      <c r="F12" s="15">
        <f>Hindernisbaan!M39</f>
        <v>262</v>
      </c>
      <c r="G12" s="15">
        <v>13</v>
      </c>
      <c r="H12" s="15">
        <f>'Kar-wagen'!K39</f>
        <v>134</v>
      </c>
      <c r="I12" s="15">
        <v>10</v>
      </c>
      <c r="J12" s="15">
        <f>Manoeuvreer!K39</f>
        <v>322</v>
      </c>
      <c r="K12" s="15">
        <v>28</v>
      </c>
      <c r="L12" s="15">
        <f>Damdraden!N39</f>
        <v>220</v>
      </c>
      <c r="M12" s="15">
        <v>4</v>
      </c>
      <c r="N12" s="15">
        <f>Spijkerpoepen!I39</f>
        <v>272</v>
      </c>
      <c r="O12" s="15">
        <v>12</v>
      </c>
      <c r="P12" s="15">
        <f>Kantmaai!M39</f>
        <v>86</v>
      </c>
      <c r="Q12" s="4">
        <v>3</v>
      </c>
      <c r="R12" s="15">
        <f>Ringsteken!M39</f>
        <v>263</v>
      </c>
      <c r="S12" s="15">
        <v>20</v>
      </c>
      <c r="T12" s="15">
        <f>Labyrinth!M39</f>
        <v>400</v>
      </c>
      <c r="U12" s="15">
        <v>14</v>
      </c>
      <c r="V12" s="16">
        <f t="shared" si="0"/>
        <v>130</v>
      </c>
      <c r="W12" s="17"/>
    </row>
    <row r="13" spans="1:23" ht="12.75">
      <c r="A13" s="7">
        <v>10</v>
      </c>
      <c r="B13" s="3">
        <v>29</v>
      </c>
      <c r="C13" s="18" t="s">
        <v>68</v>
      </c>
      <c r="D13" s="15">
        <f>Kaasspel!O30</f>
        <v>118</v>
      </c>
      <c r="E13" s="15">
        <v>11</v>
      </c>
      <c r="F13" s="15">
        <f>Hindernisbaan!M30</f>
        <v>236</v>
      </c>
      <c r="G13" s="15">
        <v>6</v>
      </c>
      <c r="H13" s="15">
        <f>'Kar-wagen'!K30</f>
        <v>133</v>
      </c>
      <c r="I13" s="15">
        <v>8</v>
      </c>
      <c r="J13" s="15">
        <f>Manoeuvreer!K30</f>
        <v>335</v>
      </c>
      <c r="K13" s="15">
        <v>29</v>
      </c>
      <c r="L13" s="15">
        <f>Damdraden!N30</f>
        <v>485</v>
      </c>
      <c r="M13" s="15">
        <v>22</v>
      </c>
      <c r="N13" s="15">
        <f>Spijkerpoepen!I30</f>
        <v>500</v>
      </c>
      <c r="O13" s="15">
        <v>21</v>
      </c>
      <c r="P13" s="15">
        <f>Kantmaai!M30</f>
        <v>468</v>
      </c>
      <c r="Q13" s="17">
        <v>27</v>
      </c>
      <c r="R13" s="15">
        <f>Ringsteken!M30</f>
        <v>193</v>
      </c>
      <c r="S13" s="15">
        <v>5</v>
      </c>
      <c r="T13" s="15">
        <f>Labyrinth!M30</f>
        <v>220</v>
      </c>
      <c r="U13" s="15">
        <v>4</v>
      </c>
      <c r="V13" s="16">
        <f t="shared" si="0"/>
        <v>133</v>
      </c>
      <c r="W13" s="17"/>
    </row>
    <row r="14" spans="1:23" ht="12.75">
      <c r="A14" s="7">
        <v>11</v>
      </c>
      <c r="B14" s="3">
        <v>19</v>
      </c>
      <c r="C14" s="18" t="s">
        <v>58</v>
      </c>
      <c r="D14" s="15">
        <f>Kaasspel!O20</f>
        <v>636</v>
      </c>
      <c r="E14" s="15">
        <v>31</v>
      </c>
      <c r="F14" s="15">
        <f>Hindernisbaan!M20</f>
        <v>472</v>
      </c>
      <c r="G14" s="15">
        <v>34</v>
      </c>
      <c r="H14" s="15">
        <f>'Kar-wagen'!K20</f>
        <v>133</v>
      </c>
      <c r="I14" s="15">
        <v>8</v>
      </c>
      <c r="J14" s="15">
        <f>Manoeuvreer!K20</f>
        <v>154</v>
      </c>
      <c r="K14" s="15">
        <v>9</v>
      </c>
      <c r="L14" s="15">
        <f>Damdraden!N20</f>
        <v>243</v>
      </c>
      <c r="M14" s="15">
        <v>8</v>
      </c>
      <c r="N14" s="15">
        <f>Spijkerpoepen!I20</f>
        <v>400</v>
      </c>
      <c r="O14" s="15">
        <v>16</v>
      </c>
      <c r="P14" s="15">
        <f>Kantmaai!M20</f>
        <v>206</v>
      </c>
      <c r="Q14" s="17">
        <v>13</v>
      </c>
      <c r="R14" s="15">
        <f>Ringsteken!M20</f>
        <v>187</v>
      </c>
      <c r="S14" s="15">
        <v>4</v>
      </c>
      <c r="T14" s="15">
        <f>Labyrinth!M20</f>
        <v>400</v>
      </c>
      <c r="U14" s="15">
        <v>14</v>
      </c>
      <c r="V14" s="16">
        <f t="shared" si="0"/>
        <v>137</v>
      </c>
      <c r="W14" s="17"/>
    </row>
    <row r="15" spans="1:23" ht="12.75">
      <c r="A15" s="7">
        <v>12</v>
      </c>
      <c r="B15" s="3">
        <v>24</v>
      </c>
      <c r="C15" s="18" t="s">
        <v>63</v>
      </c>
      <c r="D15" s="15">
        <f>Kaasspel!O25</f>
        <v>93</v>
      </c>
      <c r="E15" s="15">
        <v>6</v>
      </c>
      <c r="F15" s="15">
        <f>Hindernisbaan!M25</f>
        <v>236</v>
      </c>
      <c r="G15" s="15">
        <v>6</v>
      </c>
      <c r="H15" s="15">
        <f>'Kar-wagen'!K25</f>
        <v>394</v>
      </c>
      <c r="I15" s="15">
        <v>28</v>
      </c>
      <c r="J15" s="15">
        <f>Manoeuvreer!K25</f>
        <v>151</v>
      </c>
      <c r="K15" s="15">
        <v>8</v>
      </c>
      <c r="L15" s="15">
        <f>Damdraden!N25</f>
        <v>313</v>
      </c>
      <c r="M15" s="15">
        <v>13</v>
      </c>
      <c r="N15" s="15">
        <f>Spijkerpoepen!I25</f>
        <v>500</v>
      </c>
      <c r="O15" s="15">
        <v>21</v>
      </c>
      <c r="P15" s="15">
        <f>Kantmaai!M25</f>
        <v>154</v>
      </c>
      <c r="Q15" s="17">
        <v>10</v>
      </c>
      <c r="R15" s="15">
        <f>Ringsteken!M25</f>
        <v>253</v>
      </c>
      <c r="S15" s="15">
        <v>18</v>
      </c>
      <c r="T15" s="15">
        <f>Labyrinth!M25</f>
        <v>700</v>
      </c>
      <c r="U15" s="15">
        <v>29</v>
      </c>
      <c r="V15" s="16">
        <f t="shared" si="0"/>
        <v>139</v>
      </c>
      <c r="W15" s="17"/>
    </row>
    <row r="16" spans="1:23" ht="12.75">
      <c r="A16" s="7">
        <v>13</v>
      </c>
      <c r="B16" s="3">
        <v>32</v>
      </c>
      <c r="C16" s="18" t="s">
        <v>71</v>
      </c>
      <c r="D16" s="15">
        <f>Kaasspel!O33</f>
        <v>94</v>
      </c>
      <c r="E16" s="15">
        <v>7</v>
      </c>
      <c r="F16" s="15">
        <f>Hindernisbaan!M33</f>
        <v>372</v>
      </c>
      <c r="G16" s="15">
        <v>18</v>
      </c>
      <c r="H16" s="25">
        <f>'Kar-wagen'!K33</f>
        <v>102</v>
      </c>
      <c r="I16" s="25">
        <v>1</v>
      </c>
      <c r="J16" s="15">
        <f>Manoeuvreer!K33</f>
        <v>170</v>
      </c>
      <c r="K16" s="15">
        <v>12</v>
      </c>
      <c r="L16" s="15">
        <f>Damdraden!N33</f>
        <v>726</v>
      </c>
      <c r="M16" s="15">
        <v>30</v>
      </c>
      <c r="N16" s="15">
        <f>Spijkerpoepen!I33</f>
        <v>400</v>
      </c>
      <c r="O16" s="15">
        <v>16</v>
      </c>
      <c r="P16" s="15">
        <f>Kantmaai!M33</f>
        <v>548</v>
      </c>
      <c r="Q16" s="17">
        <v>31</v>
      </c>
      <c r="R16" s="15">
        <f>Ringsteken!M33</f>
        <v>246</v>
      </c>
      <c r="S16" s="15">
        <v>15</v>
      </c>
      <c r="T16" s="15">
        <f>Labyrinth!M33</f>
        <v>284</v>
      </c>
      <c r="U16" s="15">
        <v>9</v>
      </c>
      <c r="V16" s="16">
        <f t="shared" si="0"/>
        <v>139</v>
      </c>
      <c r="W16" s="17"/>
    </row>
    <row r="17" spans="1:23" ht="12.75">
      <c r="A17" s="7">
        <v>14</v>
      </c>
      <c r="B17" s="3">
        <v>22</v>
      </c>
      <c r="C17" s="24" t="s">
        <v>61</v>
      </c>
      <c r="D17" s="15">
        <f>Kaasspel!O23</f>
        <v>175</v>
      </c>
      <c r="E17" s="15">
        <v>16</v>
      </c>
      <c r="F17" s="15">
        <f>Hindernisbaan!M23</f>
        <v>409</v>
      </c>
      <c r="G17" s="15">
        <v>28</v>
      </c>
      <c r="H17" s="15">
        <f>'Kar-wagen'!K23</f>
        <v>145</v>
      </c>
      <c r="I17" s="15">
        <v>12</v>
      </c>
      <c r="J17" s="15">
        <f>Manoeuvreer!K23</f>
        <v>241</v>
      </c>
      <c r="K17" s="15">
        <v>19</v>
      </c>
      <c r="L17" s="15">
        <f>Damdraden!N23</f>
        <v>242</v>
      </c>
      <c r="M17" s="15">
        <v>7</v>
      </c>
      <c r="N17" s="15">
        <f>Spijkerpoepen!I23</f>
        <v>500</v>
      </c>
      <c r="O17" s="15">
        <v>21</v>
      </c>
      <c r="P17" s="15">
        <f>Kantmaai!M23</f>
        <v>369</v>
      </c>
      <c r="Q17" s="17">
        <v>24</v>
      </c>
      <c r="R17" s="15">
        <f>Ringsteken!M23</f>
        <v>233</v>
      </c>
      <c r="S17" s="15">
        <v>12</v>
      </c>
      <c r="T17" s="15">
        <f>Labyrinth!M23</f>
        <v>199</v>
      </c>
      <c r="U17" s="15">
        <v>3</v>
      </c>
      <c r="V17" s="16">
        <f t="shared" si="0"/>
        <v>142</v>
      </c>
      <c r="W17" s="17"/>
    </row>
    <row r="18" spans="1:23" ht="12.75">
      <c r="A18" s="7">
        <v>15</v>
      </c>
      <c r="B18" s="3">
        <v>16</v>
      </c>
      <c r="C18" s="18" t="s">
        <v>55</v>
      </c>
      <c r="D18" s="15">
        <f>Kaasspel!O17</f>
        <v>572</v>
      </c>
      <c r="E18" s="15">
        <v>27</v>
      </c>
      <c r="F18" s="15">
        <f>Hindernisbaan!M17</f>
        <v>85</v>
      </c>
      <c r="G18" s="15">
        <v>2</v>
      </c>
      <c r="H18" s="15">
        <f>'Kar-wagen'!K17</f>
        <v>138</v>
      </c>
      <c r="I18" s="15">
        <v>11</v>
      </c>
      <c r="J18" s="15">
        <f>Manoeuvreer!K17</f>
        <v>122</v>
      </c>
      <c r="K18" s="15">
        <v>6</v>
      </c>
      <c r="L18" s="15">
        <f>Damdraden!N17</f>
        <v>390</v>
      </c>
      <c r="M18" s="15">
        <v>19</v>
      </c>
      <c r="N18" s="15">
        <f>Spijkerpoepen!I17</f>
        <v>400</v>
      </c>
      <c r="O18" s="15">
        <v>16</v>
      </c>
      <c r="P18" s="15">
        <f>Kantmaai!M17</f>
        <v>351</v>
      </c>
      <c r="Q18" s="17">
        <v>23</v>
      </c>
      <c r="R18" s="15">
        <f>Ringsteken!M17</f>
        <v>286</v>
      </c>
      <c r="S18" s="15">
        <v>25</v>
      </c>
      <c r="T18" s="15">
        <f>Labyrinth!M17</f>
        <v>400</v>
      </c>
      <c r="U18" s="15">
        <v>14</v>
      </c>
      <c r="V18" s="16">
        <f t="shared" si="0"/>
        <v>143</v>
      </c>
      <c r="W18" s="17"/>
    </row>
    <row r="19" spans="1:23" ht="12.75">
      <c r="A19" s="7">
        <v>16</v>
      </c>
      <c r="B19" s="3">
        <v>10</v>
      </c>
      <c r="C19" s="18" t="s">
        <v>49</v>
      </c>
      <c r="D19" s="15">
        <f>Kaasspel!O11</f>
        <v>117</v>
      </c>
      <c r="E19" s="15">
        <v>10</v>
      </c>
      <c r="F19" s="15">
        <f>Hindernisbaan!M11</f>
        <v>111</v>
      </c>
      <c r="G19" s="15">
        <v>3</v>
      </c>
      <c r="H19" s="15">
        <f>'Kar-wagen'!K11</f>
        <v>800</v>
      </c>
      <c r="I19" s="15">
        <v>30</v>
      </c>
      <c r="J19" s="15">
        <f>Manoeuvreer!K11</f>
        <v>113</v>
      </c>
      <c r="K19" s="15">
        <v>5</v>
      </c>
      <c r="L19" s="15">
        <f>Damdraden!N11</f>
        <v>512</v>
      </c>
      <c r="M19" s="15">
        <v>23</v>
      </c>
      <c r="N19" s="15">
        <f>Spijkerpoepen!I11</f>
        <v>500</v>
      </c>
      <c r="O19" s="15">
        <v>21</v>
      </c>
      <c r="P19" s="15">
        <f>Kantmaai!M11</f>
        <v>350</v>
      </c>
      <c r="Q19" s="17">
        <v>22</v>
      </c>
      <c r="R19" s="15">
        <f>Ringsteken!M11</f>
        <v>209</v>
      </c>
      <c r="S19" s="15">
        <v>8</v>
      </c>
      <c r="T19" s="15">
        <f>Labyrinth!M11</f>
        <v>600</v>
      </c>
      <c r="U19" s="15">
        <v>22</v>
      </c>
      <c r="V19" s="16">
        <f t="shared" si="0"/>
        <v>144</v>
      </c>
      <c r="W19" s="17"/>
    </row>
    <row r="20" spans="1:23" ht="12.75">
      <c r="A20" s="7">
        <v>17</v>
      </c>
      <c r="B20" s="3">
        <v>34</v>
      </c>
      <c r="C20" s="18" t="s">
        <v>73</v>
      </c>
      <c r="D20" s="15">
        <f>Kaasspel!O35</f>
        <v>573</v>
      </c>
      <c r="E20" s="15">
        <v>28</v>
      </c>
      <c r="F20" s="15">
        <f>Hindernisbaan!M35</f>
        <v>235</v>
      </c>
      <c r="G20" s="15">
        <v>5</v>
      </c>
      <c r="H20" s="15">
        <f>'Kar-wagen'!K35</f>
        <v>129</v>
      </c>
      <c r="I20" s="15">
        <v>7</v>
      </c>
      <c r="J20" s="15">
        <f>Manoeuvreer!K35</f>
        <v>216</v>
      </c>
      <c r="K20" s="15">
        <v>16</v>
      </c>
      <c r="L20" s="15">
        <f>Damdraden!N35</f>
        <v>345</v>
      </c>
      <c r="M20" s="15">
        <v>16</v>
      </c>
      <c r="N20" s="15">
        <f>Spijkerpoepen!I35</f>
        <v>250</v>
      </c>
      <c r="O20" s="15">
        <v>8</v>
      </c>
      <c r="P20" s="15">
        <f>Kantmaai!M35</f>
        <v>233</v>
      </c>
      <c r="Q20" s="17">
        <v>15</v>
      </c>
      <c r="R20" s="15">
        <f>Ringsteken!M35</f>
        <v>700</v>
      </c>
      <c r="S20" s="15">
        <v>31</v>
      </c>
      <c r="T20" s="15">
        <f>Labyrinth!M35</f>
        <v>500</v>
      </c>
      <c r="U20" s="15">
        <v>18</v>
      </c>
      <c r="V20" s="16">
        <f t="shared" si="0"/>
        <v>144</v>
      </c>
      <c r="W20" s="17"/>
    </row>
    <row r="21" spans="1:23" ht="12.75">
      <c r="A21" s="7">
        <v>18</v>
      </c>
      <c r="B21" s="3">
        <v>6</v>
      </c>
      <c r="C21" s="18" t="s">
        <v>45</v>
      </c>
      <c r="D21" s="15">
        <f>Kaasspel!O7</f>
        <v>187</v>
      </c>
      <c r="E21" s="15">
        <v>17</v>
      </c>
      <c r="F21" s="15">
        <f>Hindernisbaan!M7</f>
        <v>401</v>
      </c>
      <c r="G21" s="15">
        <v>25</v>
      </c>
      <c r="H21" s="15">
        <f>'Kar-wagen'!K7</f>
        <v>161</v>
      </c>
      <c r="I21" s="15">
        <v>14</v>
      </c>
      <c r="J21" s="15">
        <f>Manoeuvreer!K7</f>
        <v>178</v>
      </c>
      <c r="K21" s="15">
        <v>13</v>
      </c>
      <c r="L21" s="15">
        <f>Damdraden!N7</f>
        <v>1258</v>
      </c>
      <c r="M21" s="15">
        <v>36</v>
      </c>
      <c r="N21" s="15">
        <f>Spijkerpoepen!I7</f>
        <v>400</v>
      </c>
      <c r="O21" s="15">
        <v>16</v>
      </c>
      <c r="P21" s="15">
        <f>Kantmaai!M7</f>
        <v>95</v>
      </c>
      <c r="Q21" s="17">
        <v>4</v>
      </c>
      <c r="R21" s="15">
        <f>Ringsteken!M7</f>
        <v>237</v>
      </c>
      <c r="S21" s="15">
        <v>13</v>
      </c>
      <c r="T21" s="15">
        <f>Labyrinth!M7</f>
        <v>298</v>
      </c>
      <c r="U21" s="15">
        <v>10</v>
      </c>
      <c r="V21" s="16">
        <f t="shared" si="0"/>
        <v>148</v>
      </c>
      <c r="W21" s="17"/>
    </row>
    <row r="22" spans="1:23" ht="12.75">
      <c r="A22" s="7">
        <v>19</v>
      </c>
      <c r="B22" s="3">
        <v>25</v>
      </c>
      <c r="C22" s="18" t="s">
        <v>64</v>
      </c>
      <c r="D22" s="15">
        <f>Kaasspel!O26</f>
        <v>158</v>
      </c>
      <c r="E22" s="15">
        <v>15</v>
      </c>
      <c r="F22" s="15">
        <f>Hindernisbaan!M26</f>
        <v>419</v>
      </c>
      <c r="G22" s="15">
        <v>29</v>
      </c>
      <c r="H22" s="15">
        <f>'Kar-wagen'!K26</f>
        <v>228</v>
      </c>
      <c r="I22" s="15">
        <v>20</v>
      </c>
      <c r="J22" s="15">
        <f>Manoeuvreer!K26</f>
        <v>285</v>
      </c>
      <c r="K22" s="15">
        <v>26</v>
      </c>
      <c r="L22" s="15">
        <f>Damdraden!N26</f>
        <v>384</v>
      </c>
      <c r="M22" s="15">
        <v>18</v>
      </c>
      <c r="N22" s="15">
        <f>Spijkerpoepen!I26</f>
        <v>400</v>
      </c>
      <c r="O22" s="15">
        <v>16</v>
      </c>
      <c r="P22" s="25">
        <f>Kantmaai!M26</f>
        <v>79</v>
      </c>
      <c r="Q22" s="25">
        <v>1</v>
      </c>
      <c r="R22" s="15">
        <f>Ringsteken!M26</f>
        <v>232</v>
      </c>
      <c r="S22" s="15">
        <v>11</v>
      </c>
      <c r="T22" s="15">
        <f>Labyrinth!M26</f>
        <v>700</v>
      </c>
      <c r="U22" s="15">
        <v>29</v>
      </c>
      <c r="V22" s="16">
        <f t="shared" si="0"/>
        <v>165</v>
      </c>
      <c r="W22" s="17"/>
    </row>
    <row r="23" spans="1:23" ht="12.75">
      <c r="A23" s="7">
        <v>20</v>
      </c>
      <c r="B23" s="3">
        <v>20</v>
      </c>
      <c r="C23" s="18" t="s">
        <v>59</v>
      </c>
      <c r="D23" s="15">
        <f>Kaasspel!O21</f>
        <v>345</v>
      </c>
      <c r="E23" s="15">
        <v>21</v>
      </c>
      <c r="F23" s="15">
        <f>Hindernisbaan!M21</f>
        <v>396</v>
      </c>
      <c r="G23" s="15">
        <v>21</v>
      </c>
      <c r="H23" s="15">
        <f>'Kar-wagen'!K21</f>
        <v>193</v>
      </c>
      <c r="I23" s="15">
        <v>18</v>
      </c>
      <c r="J23" s="15">
        <f>Manoeuvreer!K21</f>
        <v>234</v>
      </c>
      <c r="K23" s="15">
        <v>17</v>
      </c>
      <c r="L23" s="15">
        <f>Damdraden!N21</f>
        <v>552</v>
      </c>
      <c r="M23" s="15">
        <v>25</v>
      </c>
      <c r="N23" s="15">
        <f>Spijkerpoepen!I21</f>
        <v>600</v>
      </c>
      <c r="O23" s="15">
        <v>26</v>
      </c>
      <c r="P23" s="15">
        <f>Kantmaai!M21</f>
        <v>95</v>
      </c>
      <c r="Q23" s="17">
        <v>4</v>
      </c>
      <c r="R23" s="15">
        <f>Ringsteken!M21</f>
        <v>650</v>
      </c>
      <c r="S23" s="15">
        <v>30</v>
      </c>
      <c r="T23" s="15">
        <f>Labyrinth!M21</f>
        <v>263</v>
      </c>
      <c r="U23" s="15">
        <v>5</v>
      </c>
      <c r="V23" s="16">
        <f t="shared" si="0"/>
        <v>167</v>
      </c>
      <c r="W23" s="17"/>
    </row>
    <row r="24" spans="1:23" ht="12.75">
      <c r="A24" s="7">
        <v>21</v>
      </c>
      <c r="B24" s="3">
        <v>30</v>
      </c>
      <c r="C24" s="18" t="s">
        <v>69</v>
      </c>
      <c r="D24" s="15">
        <f>Kaasspel!O31</f>
        <v>1150</v>
      </c>
      <c r="E24" s="15">
        <v>37</v>
      </c>
      <c r="F24" s="15">
        <f>Hindernisbaan!M31</f>
        <v>385</v>
      </c>
      <c r="G24" s="15">
        <v>20</v>
      </c>
      <c r="H24" s="15">
        <f>'Kar-wagen'!K31</f>
        <v>193</v>
      </c>
      <c r="I24" s="15">
        <v>17</v>
      </c>
      <c r="J24" s="15">
        <f>Manoeuvreer!K31</f>
        <v>164</v>
      </c>
      <c r="K24" s="15">
        <v>11</v>
      </c>
      <c r="L24" s="15">
        <f>Damdraden!N31</f>
        <v>788</v>
      </c>
      <c r="M24" s="15">
        <v>32</v>
      </c>
      <c r="N24" s="15">
        <f>Spijkerpoepen!I31</f>
        <v>236</v>
      </c>
      <c r="O24" s="15">
        <v>5</v>
      </c>
      <c r="P24" s="15">
        <f>Kantmaai!M31</f>
        <v>320</v>
      </c>
      <c r="Q24" s="17">
        <v>20</v>
      </c>
      <c r="R24" s="15">
        <f>Ringsteken!M31</f>
        <v>172</v>
      </c>
      <c r="S24" s="15">
        <v>3</v>
      </c>
      <c r="T24" s="15">
        <f>Labyrinth!M31</f>
        <v>600</v>
      </c>
      <c r="U24" s="15">
        <v>22</v>
      </c>
      <c r="V24" s="16">
        <f t="shared" si="0"/>
        <v>167</v>
      </c>
      <c r="W24" s="17"/>
    </row>
    <row r="25" spans="1:23" ht="12.75">
      <c r="A25" s="7">
        <v>22</v>
      </c>
      <c r="B25" s="3">
        <v>31</v>
      </c>
      <c r="C25" s="18" t="s">
        <v>70</v>
      </c>
      <c r="D25" s="15">
        <f>Kaasspel!O32</f>
        <v>712</v>
      </c>
      <c r="E25" s="15">
        <v>32</v>
      </c>
      <c r="F25" s="15">
        <f>Hindernisbaan!M32</f>
        <v>243</v>
      </c>
      <c r="G25" s="15">
        <v>9</v>
      </c>
      <c r="H25" s="15">
        <f>'Kar-wagen'!K32</f>
        <v>382</v>
      </c>
      <c r="I25" s="15">
        <v>27</v>
      </c>
      <c r="J25" s="15">
        <f>Manoeuvreer!K32</f>
        <v>236</v>
      </c>
      <c r="K25" s="15">
        <v>18</v>
      </c>
      <c r="L25" s="15">
        <f>Damdraden!N32</f>
        <v>427</v>
      </c>
      <c r="M25" s="15">
        <v>20</v>
      </c>
      <c r="N25" s="15">
        <f>Spijkerpoepen!I32</f>
        <v>264</v>
      </c>
      <c r="O25" s="15">
        <v>11</v>
      </c>
      <c r="P25" s="15">
        <f>Kantmaai!M32</f>
        <v>558</v>
      </c>
      <c r="Q25" s="17">
        <v>33</v>
      </c>
      <c r="R25" s="15">
        <f>Ringsteken!M32</f>
        <v>700</v>
      </c>
      <c r="S25" s="15">
        <v>31</v>
      </c>
      <c r="T25" s="25">
        <f>Labyrinth!M32</f>
        <v>155</v>
      </c>
      <c r="U25" s="25">
        <v>1</v>
      </c>
      <c r="V25" s="16">
        <f t="shared" si="0"/>
        <v>182</v>
      </c>
      <c r="W25" s="17"/>
    </row>
    <row r="26" spans="1:23" ht="12.75">
      <c r="A26" s="7">
        <v>23</v>
      </c>
      <c r="B26" s="3">
        <v>12</v>
      </c>
      <c r="C26" s="18" t="s">
        <v>51</v>
      </c>
      <c r="D26" s="15">
        <f>Kaasspel!O13</f>
        <v>558</v>
      </c>
      <c r="E26" s="15">
        <v>25</v>
      </c>
      <c r="F26" s="15">
        <f>Hindernisbaan!M13</f>
        <v>262</v>
      </c>
      <c r="G26" s="15">
        <v>13</v>
      </c>
      <c r="H26" s="15">
        <f>'Kar-wagen'!K13</f>
        <v>298</v>
      </c>
      <c r="I26" s="15">
        <v>23</v>
      </c>
      <c r="J26" s="15">
        <f>Manoeuvreer!K13</f>
        <v>372</v>
      </c>
      <c r="K26" s="15">
        <v>32</v>
      </c>
      <c r="L26" s="15">
        <f>Damdraden!N13</f>
        <v>368</v>
      </c>
      <c r="M26" s="15">
        <v>17</v>
      </c>
      <c r="N26" s="15">
        <f>Spijkerpoepen!I13</f>
        <v>243</v>
      </c>
      <c r="O26" s="15">
        <v>6</v>
      </c>
      <c r="P26" s="15">
        <f>Kantmaai!M13</f>
        <v>520</v>
      </c>
      <c r="Q26" s="17">
        <v>29</v>
      </c>
      <c r="R26" s="15">
        <f>Ringsteken!M13</f>
        <v>252</v>
      </c>
      <c r="S26" s="15">
        <v>16</v>
      </c>
      <c r="T26" s="15">
        <f>Labyrinth!M13</f>
        <v>600</v>
      </c>
      <c r="U26" s="15">
        <v>22</v>
      </c>
      <c r="V26" s="16">
        <f t="shared" si="0"/>
        <v>183</v>
      </c>
      <c r="W26" s="17"/>
    </row>
    <row r="27" spans="1:23" ht="12.75">
      <c r="A27" s="7">
        <v>24</v>
      </c>
      <c r="B27" s="3">
        <v>33</v>
      </c>
      <c r="C27" s="18" t="s">
        <v>72</v>
      </c>
      <c r="D27" s="15">
        <f>Kaasspel!O34</f>
        <v>111</v>
      </c>
      <c r="E27" s="15">
        <v>9</v>
      </c>
      <c r="F27" s="15">
        <f>Hindernisbaan!M34</f>
        <v>398</v>
      </c>
      <c r="G27" s="15">
        <v>24</v>
      </c>
      <c r="H27" s="15">
        <f>'Kar-wagen'!K34</f>
        <v>166</v>
      </c>
      <c r="I27" s="15">
        <v>15</v>
      </c>
      <c r="J27" s="15">
        <f>Manoeuvreer!K34</f>
        <v>400</v>
      </c>
      <c r="K27" s="15">
        <v>33</v>
      </c>
      <c r="L27" s="15">
        <f>Damdraden!N34</f>
        <v>731</v>
      </c>
      <c r="M27" s="15">
        <v>31</v>
      </c>
      <c r="N27" s="15">
        <f>Spijkerpoepen!I34</f>
        <v>900</v>
      </c>
      <c r="O27" s="15">
        <v>33</v>
      </c>
      <c r="P27" s="15">
        <f>Kantmaai!M34</f>
        <v>130</v>
      </c>
      <c r="Q27" s="17">
        <v>8</v>
      </c>
      <c r="R27" s="15">
        <f>Ringsteken!M34</f>
        <v>252</v>
      </c>
      <c r="S27" s="15">
        <v>16</v>
      </c>
      <c r="T27" s="15">
        <f>Labyrinth!M34</f>
        <v>600</v>
      </c>
      <c r="U27" s="15">
        <v>22</v>
      </c>
      <c r="V27" s="16">
        <f t="shared" si="0"/>
        <v>191</v>
      </c>
      <c r="W27" s="17"/>
    </row>
    <row r="28" spans="1:23" ht="12.75">
      <c r="A28" s="7">
        <v>25</v>
      </c>
      <c r="B28" s="3">
        <v>28</v>
      </c>
      <c r="C28" s="18" t="s">
        <v>67</v>
      </c>
      <c r="D28" s="15">
        <f>Kaasspel!O29</f>
        <v>204</v>
      </c>
      <c r="E28" s="15">
        <v>19</v>
      </c>
      <c r="F28" s="15">
        <f>Hindernisbaan!M29</f>
        <v>254</v>
      </c>
      <c r="G28" s="15">
        <v>11</v>
      </c>
      <c r="H28" s="15">
        <f>'Kar-wagen'!K29</f>
        <v>245</v>
      </c>
      <c r="I28" s="15">
        <v>22</v>
      </c>
      <c r="J28" s="15">
        <f>Manoeuvreer!K29</f>
        <v>189</v>
      </c>
      <c r="K28" s="15">
        <v>14</v>
      </c>
      <c r="L28" s="15">
        <f>Damdraden!N29</f>
        <v>553</v>
      </c>
      <c r="M28" s="15">
        <v>26</v>
      </c>
      <c r="N28" s="15">
        <f>Spijkerpoepen!I29</f>
        <v>600</v>
      </c>
      <c r="O28" s="15">
        <v>26</v>
      </c>
      <c r="P28" s="15">
        <f>Kantmaai!M29</f>
        <v>767</v>
      </c>
      <c r="Q28" s="17">
        <v>36</v>
      </c>
      <c r="R28" s="15">
        <f>Ringsteken!M29</f>
        <v>328</v>
      </c>
      <c r="S28" s="15">
        <v>26</v>
      </c>
      <c r="T28" s="15">
        <f>Labyrinth!M29</f>
        <v>400</v>
      </c>
      <c r="U28" s="15">
        <v>14</v>
      </c>
      <c r="V28" s="16">
        <f t="shared" si="0"/>
        <v>194</v>
      </c>
      <c r="W28" s="17"/>
    </row>
    <row r="29" spans="1:23" ht="12.75">
      <c r="A29" s="7">
        <v>26</v>
      </c>
      <c r="B29" s="3">
        <v>7</v>
      </c>
      <c r="C29" s="18" t="s">
        <v>46</v>
      </c>
      <c r="D29" s="15">
        <f>Kaasspel!O8</f>
        <v>600</v>
      </c>
      <c r="E29" s="15">
        <v>29</v>
      </c>
      <c r="F29" s="15">
        <f>Hindernisbaan!M8</f>
        <v>248</v>
      </c>
      <c r="G29" s="15">
        <v>10</v>
      </c>
      <c r="H29" s="15">
        <f>'Kar-wagen'!K8</f>
        <v>800</v>
      </c>
      <c r="I29" s="15">
        <v>34</v>
      </c>
      <c r="J29" s="15">
        <f>Manoeuvreer!K8</f>
        <v>280</v>
      </c>
      <c r="K29" s="15">
        <v>24</v>
      </c>
      <c r="L29" s="15">
        <f>Damdraden!N8</f>
        <v>224</v>
      </c>
      <c r="M29" s="15">
        <v>6</v>
      </c>
      <c r="N29" s="15">
        <f>Spijkerpoepen!I8</f>
        <v>500</v>
      </c>
      <c r="O29" s="15">
        <v>21</v>
      </c>
      <c r="P29" s="15">
        <f>Kantmaai!M8</f>
        <v>540</v>
      </c>
      <c r="Q29" s="17">
        <v>30</v>
      </c>
      <c r="R29" s="15">
        <f>Ringsteken!M8</f>
        <v>266</v>
      </c>
      <c r="S29" s="15">
        <v>21</v>
      </c>
      <c r="T29" s="15">
        <f>Labyrinth!M8</f>
        <v>700</v>
      </c>
      <c r="U29" s="15">
        <v>29</v>
      </c>
      <c r="V29" s="16">
        <f t="shared" si="0"/>
        <v>204</v>
      </c>
      <c r="W29" s="17"/>
    </row>
    <row r="30" spans="1:23" ht="12.75">
      <c r="A30" s="7">
        <v>27</v>
      </c>
      <c r="B30" s="3">
        <v>13</v>
      </c>
      <c r="C30" s="18" t="s">
        <v>52</v>
      </c>
      <c r="D30" s="15">
        <f>Kaasspel!O14</f>
        <v>781</v>
      </c>
      <c r="E30" s="15">
        <v>34</v>
      </c>
      <c r="F30" s="15">
        <f>Hindernisbaan!M14</f>
        <v>479</v>
      </c>
      <c r="G30" s="15">
        <v>35</v>
      </c>
      <c r="H30" s="15">
        <f>'Kar-wagen'!K14</f>
        <v>800</v>
      </c>
      <c r="I30" s="15">
        <v>34</v>
      </c>
      <c r="J30" s="15">
        <f>Manoeuvreer!K14</f>
        <v>258</v>
      </c>
      <c r="K30" s="15">
        <v>21</v>
      </c>
      <c r="L30" s="15">
        <f>Damdraden!N14</f>
        <v>270</v>
      </c>
      <c r="M30" s="15">
        <v>10</v>
      </c>
      <c r="N30" s="15">
        <f>Spijkerpoepen!I14</f>
        <v>700</v>
      </c>
      <c r="O30" s="15">
        <v>29</v>
      </c>
      <c r="P30" s="15">
        <f>Kantmaai!M14</f>
        <v>190</v>
      </c>
      <c r="Q30" s="17">
        <v>12</v>
      </c>
      <c r="R30" s="15">
        <f>Ringsteken!M14</f>
        <v>278</v>
      </c>
      <c r="S30" s="15">
        <v>22</v>
      </c>
      <c r="T30" s="15">
        <f>Labyrinth!M14</f>
        <v>600</v>
      </c>
      <c r="U30" s="15">
        <v>22</v>
      </c>
      <c r="V30" s="16">
        <f t="shared" si="0"/>
        <v>219</v>
      </c>
      <c r="W30" s="17"/>
    </row>
    <row r="31" spans="1:23" ht="12.75">
      <c r="A31" s="7">
        <v>28</v>
      </c>
      <c r="B31" s="3">
        <v>23</v>
      </c>
      <c r="C31" s="18" t="s">
        <v>62</v>
      </c>
      <c r="D31" s="15">
        <f>Kaasspel!O24</f>
        <v>195</v>
      </c>
      <c r="E31" s="15">
        <v>18</v>
      </c>
      <c r="F31" s="15">
        <f>Hindernisbaan!M24</f>
        <v>330</v>
      </c>
      <c r="G31" s="15">
        <v>17</v>
      </c>
      <c r="H31" s="15">
        <f>'Kar-wagen'!K24</f>
        <v>800</v>
      </c>
      <c r="I31" s="15">
        <v>34</v>
      </c>
      <c r="J31" s="15">
        <f>Manoeuvreer!K24</f>
        <v>293</v>
      </c>
      <c r="K31" s="15">
        <v>27</v>
      </c>
      <c r="L31" s="15">
        <f>Damdraden!N24</f>
        <v>280</v>
      </c>
      <c r="M31" s="15">
        <v>11</v>
      </c>
      <c r="N31" s="15">
        <f>Spijkerpoepen!I24</f>
        <v>900</v>
      </c>
      <c r="O31" s="15">
        <v>33</v>
      </c>
      <c r="P31" s="15">
        <f>Kantmaai!M24</f>
        <v>979</v>
      </c>
      <c r="Q31" s="17">
        <v>37</v>
      </c>
      <c r="R31" s="15">
        <f>Ringsteken!M24</f>
        <v>278</v>
      </c>
      <c r="S31" s="15">
        <v>22</v>
      </c>
      <c r="T31" s="15">
        <f>Labyrinth!M24</f>
        <v>600</v>
      </c>
      <c r="U31" s="15">
        <v>22</v>
      </c>
      <c r="V31" s="16">
        <f t="shared" si="0"/>
        <v>221</v>
      </c>
      <c r="W31" s="17"/>
    </row>
    <row r="32" spans="1:22" ht="12.75">
      <c r="A32" s="7">
        <v>29</v>
      </c>
      <c r="B32" s="3">
        <v>37</v>
      </c>
      <c r="C32" s="18" t="s">
        <v>80</v>
      </c>
      <c r="D32" s="15">
        <f>Kaasspel!O38</f>
        <v>138</v>
      </c>
      <c r="E32" s="15">
        <v>13</v>
      </c>
      <c r="F32" s="15">
        <f>Hindernisbaan!M38</f>
        <v>487</v>
      </c>
      <c r="G32" s="15">
        <v>36</v>
      </c>
      <c r="H32" s="15">
        <f>'Kar-wagen'!K38</f>
        <v>223</v>
      </c>
      <c r="I32" s="15">
        <v>19</v>
      </c>
      <c r="J32" s="15">
        <f>Manoeuvreer!K38</f>
        <v>337</v>
      </c>
      <c r="K32" s="15">
        <v>30</v>
      </c>
      <c r="L32" s="15">
        <f>Damdraden!N38</f>
        <v>564</v>
      </c>
      <c r="M32" s="15">
        <v>27</v>
      </c>
      <c r="N32" s="15">
        <f>Spijkerpoepen!I38</f>
        <v>500</v>
      </c>
      <c r="O32" s="15">
        <v>21</v>
      </c>
      <c r="P32" s="15">
        <f>Kantmaai!M38</f>
        <v>208</v>
      </c>
      <c r="Q32" s="17">
        <v>14</v>
      </c>
      <c r="R32" s="15">
        <f>Ringsteken!M38</f>
        <v>950</v>
      </c>
      <c r="S32" s="15">
        <v>36</v>
      </c>
      <c r="T32" s="15">
        <f>Labyrinth!M38</f>
        <v>700</v>
      </c>
      <c r="U32" s="15">
        <v>29</v>
      </c>
      <c r="V32" s="16">
        <f t="shared" si="0"/>
        <v>225</v>
      </c>
    </row>
    <row r="33" spans="1:22" ht="12.75">
      <c r="A33" s="7">
        <v>30</v>
      </c>
      <c r="B33" s="3">
        <v>8</v>
      </c>
      <c r="C33" s="18" t="s">
        <v>47</v>
      </c>
      <c r="D33" s="15">
        <f>Kaasspel!O9</f>
        <v>140</v>
      </c>
      <c r="E33" s="15">
        <v>14</v>
      </c>
      <c r="F33" s="15">
        <f>Hindernisbaan!M9</f>
        <v>457</v>
      </c>
      <c r="G33" s="15">
        <v>33</v>
      </c>
      <c r="H33" s="15">
        <f>'Kar-wagen'!K9</f>
        <v>299</v>
      </c>
      <c r="I33" s="15">
        <v>24</v>
      </c>
      <c r="J33" s="15">
        <f>Manoeuvreer!K9</f>
        <v>561</v>
      </c>
      <c r="K33" s="15">
        <v>36</v>
      </c>
      <c r="L33" s="15">
        <f>Damdraden!N9</f>
        <v>441</v>
      </c>
      <c r="M33" s="15">
        <v>21</v>
      </c>
      <c r="N33" s="15">
        <f>Spijkerpoepen!I9</f>
        <v>900</v>
      </c>
      <c r="O33" s="15">
        <v>33</v>
      </c>
      <c r="P33" s="15">
        <f>Kantmaai!M9</f>
        <v>417</v>
      </c>
      <c r="Q33" s="17">
        <v>25</v>
      </c>
      <c r="R33" s="15">
        <f>Ringsteken!M9</f>
        <v>350</v>
      </c>
      <c r="S33" s="15">
        <v>27</v>
      </c>
      <c r="T33" s="15">
        <f>Labyrinth!M9</f>
        <v>400</v>
      </c>
      <c r="U33" s="15">
        <v>14</v>
      </c>
      <c r="V33" s="16">
        <f t="shared" si="0"/>
        <v>227</v>
      </c>
    </row>
    <row r="34" spans="1:22" ht="12.75">
      <c r="A34" s="7">
        <v>31</v>
      </c>
      <c r="B34" s="3">
        <v>36</v>
      </c>
      <c r="C34" s="18" t="s">
        <v>75</v>
      </c>
      <c r="D34" s="15">
        <f>Kaasspel!O37</f>
        <v>503</v>
      </c>
      <c r="E34" s="15">
        <v>24</v>
      </c>
      <c r="F34" s="15">
        <f>Hindernisbaan!M37</f>
        <v>262</v>
      </c>
      <c r="G34" s="15">
        <v>13</v>
      </c>
      <c r="H34" s="15">
        <f>'Kar-wagen'!K37</f>
        <v>300</v>
      </c>
      <c r="I34" s="15">
        <v>25</v>
      </c>
      <c r="J34" s="15">
        <f>Manoeuvreer!K37</f>
        <v>370</v>
      </c>
      <c r="K34" s="15">
        <v>31</v>
      </c>
      <c r="L34" s="15">
        <f>Damdraden!N37</f>
        <v>2206</v>
      </c>
      <c r="M34" s="15">
        <v>37</v>
      </c>
      <c r="N34" s="15">
        <f>Spijkerpoepen!I37</f>
        <v>700</v>
      </c>
      <c r="O34" s="15">
        <v>29</v>
      </c>
      <c r="P34" s="15">
        <f>Kantmaai!M37</f>
        <v>553</v>
      </c>
      <c r="Q34" s="17">
        <v>32</v>
      </c>
      <c r="R34" s="15">
        <f>Ringsteken!M37</f>
        <v>212</v>
      </c>
      <c r="S34" s="15">
        <v>10</v>
      </c>
      <c r="T34" s="15">
        <f>Labyrinth!M37</f>
        <v>700</v>
      </c>
      <c r="U34" s="15">
        <v>29</v>
      </c>
      <c r="V34" s="16">
        <f t="shared" si="0"/>
        <v>230</v>
      </c>
    </row>
    <row r="35" spans="1:22" ht="12.75">
      <c r="A35" s="7">
        <v>32</v>
      </c>
      <c r="B35" s="3">
        <v>11</v>
      </c>
      <c r="C35" s="18" t="s">
        <v>50</v>
      </c>
      <c r="D35" s="15">
        <f>Kaasspel!O12</f>
        <v>501</v>
      </c>
      <c r="E35" s="15">
        <v>23</v>
      </c>
      <c r="F35" s="15">
        <f>Hindernisbaan!M12</f>
        <v>450</v>
      </c>
      <c r="G35" s="15">
        <v>32</v>
      </c>
      <c r="H35" s="15">
        <f>'Kar-wagen'!K12</f>
        <v>239</v>
      </c>
      <c r="I35" s="15">
        <v>21</v>
      </c>
      <c r="J35" s="15">
        <f>Manoeuvreer!K12</f>
        <v>270</v>
      </c>
      <c r="K35" s="15">
        <v>22</v>
      </c>
      <c r="L35" s="15">
        <f>Damdraden!N12</f>
        <v>524</v>
      </c>
      <c r="M35" s="15">
        <v>24</v>
      </c>
      <c r="N35" s="15">
        <f>Spijkerpoepen!I12</f>
        <v>600</v>
      </c>
      <c r="O35" s="15">
        <v>26</v>
      </c>
      <c r="P35" s="15">
        <f>Kantmaai!M12</f>
        <v>500</v>
      </c>
      <c r="Q35" s="17">
        <v>28</v>
      </c>
      <c r="R35" s="15">
        <f>Ringsteken!M12</f>
        <v>600</v>
      </c>
      <c r="S35" s="15">
        <v>29</v>
      </c>
      <c r="T35" s="15">
        <f>Labyrinth!M12</f>
        <v>700</v>
      </c>
      <c r="U35" s="15">
        <v>29</v>
      </c>
      <c r="V35" s="16">
        <f t="shared" si="0"/>
        <v>234</v>
      </c>
    </row>
    <row r="36" spans="1:22" ht="12.75">
      <c r="A36" s="7">
        <v>33</v>
      </c>
      <c r="B36" s="3">
        <v>39</v>
      </c>
      <c r="C36" s="18" t="s">
        <v>77</v>
      </c>
      <c r="D36" s="15">
        <f>Kaasspel!O40</f>
        <v>1078</v>
      </c>
      <c r="E36" s="15">
        <v>36</v>
      </c>
      <c r="F36" s="15">
        <f>Hindernisbaan!M40</f>
        <v>401</v>
      </c>
      <c r="G36" s="15">
        <v>25</v>
      </c>
      <c r="H36" s="15">
        <f>'Kar-wagen'!K40</f>
        <v>364</v>
      </c>
      <c r="I36" s="15">
        <v>26</v>
      </c>
      <c r="J36" s="15">
        <f>Manoeuvreer!K40</f>
        <v>400</v>
      </c>
      <c r="K36" s="15">
        <v>33</v>
      </c>
      <c r="L36" s="15">
        <f>Damdraden!N40</f>
        <v>310</v>
      </c>
      <c r="M36" s="15">
        <v>12</v>
      </c>
      <c r="N36" s="15">
        <f>Spijkerpoepen!I40</f>
        <v>900</v>
      </c>
      <c r="O36" s="15">
        <v>33</v>
      </c>
      <c r="P36" s="15">
        <f>Kantmaai!M40</f>
        <v>349</v>
      </c>
      <c r="Q36" s="17">
        <v>21</v>
      </c>
      <c r="R36" s="15">
        <f>Ringsteken!M40</f>
        <v>284</v>
      </c>
      <c r="S36" s="15">
        <v>24</v>
      </c>
      <c r="T36" s="15">
        <f>Labyrinth!M40</f>
        <v>700</v>
      </c>
      <c r="U36" s="15">
        <v>29</v>
      </c>
      <c r="V36" s="16">
        <f t="shared" si="0"/>
        <v>239</v>
      </c>
    </row>
    <row r="37" spans="1:22" ht="12.75">
      <c r="A37" s="7">
        <v>34</v>
      </c>
      <c r="B37" s="3">
        <v>40</v>
      </c>
      <c r="C37" s="18" t="s">
        <v>78</v>
      </c>
      <c r="D37" s="15">
        <f>Kaasspel!O41</f>
        <v>1713</v>
      </c>
      <c r="E37" s="15">
        <v>39</v>
      </c>
      <c r="F37" s="15">
        <f>Hindernisbaan!M41</f>
        <v>290</v>
      </c>
      <c r="G37" s="15">
        <v>15</v>
      </c>
      <c r="H37" s="15">
        <f>'Kar-wagen'!K41</f>
        <v>1300</v>
      </c>
      <c r="I37" s="4">
        <v>39</v>
      </c>
      <c r="J37" s="15">
        <f>Manoeuvreer!K41</f>
        <v>270</v>
      </c>
      <c r="K37" s="15">
        <v>22</v>
      </c>
      <c r="L37" s="15">
        <f>Damdraden!N41</f>
        <v>1216</v>
      </c>
      <c r="M37" s="15">
        <v>35</v>
      </c>
      <c r="N37" s="15">
        <f>Spijkerpoepen!I41</f>
        <v>900</v>
      </c>
      <c r="O37" s="15">
        <v>33</v>
      </c>
      <c r="P37" s="15">
        <f>Kantmaai!M41</f>
        <v>661</v>
      </c>
      <c r="Q37" s="17">
        <v>34</v>
      </c>
      <c r="R37" s="15">
        <f>Ringsteken!M41</f>
        <v>950</v>
      </c>
      <c r="S37" s="15">
        <v>36</v>
      </c>
      <c r="T37" s="15">
        <f>Labyrinth!M41</f>
        <v>800</v>
      </c>
      <c r="U37" s="15">
        <v>35</v>
      </c>
      <c r="V37" s="16">
        <f t="shared" si="0"/>
        <v>288</v>
      </c>
    </row>
    <row r="38" spans="1:22" ht="12.75">
      <c r="A38" s="7">
        <v>35</v>
      </c>
      <c r="B38" s="3">
        <v>17</v>
      </c>
      <c r="C38" s="18" t="s">
        <v>56</v>
      </c>
      <c r="D38" s="15">
        <f>Kaasspel!O18</f>
        <v>295</v>
      </c>
      <c r="E38" s="15">
        <v>20</v>
      </c>
      <c r="F38" s="15">
        <f>Hindernisbaan!M18</f>
        <v>447</v>
      </c>
      <c r="G38" s="15">
        <v>31</v>
      </c>
      <c r="H38" s="15">
        <f>'Kar-wagen'!K18</f>
        <v>800</v>
      </c>
      <c r="I38" s="15">
        <v>34</v>
      </c>
      <c r="J38" s="15">
        <f>Manoeuvreer!K18</f>
        <v>280</v>
      </c>
      <c r="K38" s="15">
        <v>24</v>
      </c>
      <c r="L38" s="15">
        <f>Damdraden!N18</f>
        <v>3300</v>
      </c>
      <c r="M38" s="15">
        <v>39</v>
      </c>
      <c r="N38" s="15">
        <f>Spijkerpoepen!I18</f>
        <v>1000</v>
      </c>
      <c r="O38" s="15">
        <v>36</v>
      </c>
      <c r="P38" s="15">
        <f>Kantmaai!M18</f>
        <v>1091</v>
      </c>
      <c r="Q38" s="17">
        <v>38</v>
      </c>
      <c r="R38" s="15">
        <f>Ringsteken!M18</f>
        <v>1050</v>
      </c>
      <c r="S38" s="15">
        <v>39</v>
      </c>
      <c r="T38" s="15">
        <f>Labyrinth!M18</f>
        <v>900</v>
      </c>
      <c r="U38" s="15">
        <v>38</v>
      </c>
      <c r="V38" s="16">
        <f t="shared" si="0"/>
        <v>299</v>
      </c>
    </row>
    <row r="39" spans="1:22" ht="12.75">
      <c r="A39" s="7">
        <v>36</v>
      </c>
      <c r="B39" s="3">
        <v>18</v>
      </c>
      <c r="C39" s="18" t="s">
        <v>57</v>
      </c>
      <c r="D39" s="15">
        <f>Kaasspel!O19</f>
        <v>975</v>
      </c>
      <c r="E39" s="15">
        <v>35</v>
      </c>
      <c r="F39" s="15">
        <f>Hindernisbaan!M19</f>
        <v>437</v>
      </c>
      <c r="G39" s="15">
        <v>30</v>
      </c>
      <c r="H39" s="15">
        <f>'Kar-wagen'!K19</f>
        <v>800</v>
      </c>
      <c r="I39" s="15">
        <v>34</v>
      </c>
      <c r="J39" s="15">
        <f>Manoeuvreer!K19</f>
        <v>564</v>
      </c>
      <c r="K39" s="15">
        <v>37</v>
      </c>
      <c r="L39" s="15">
        <f>Damdraden!N19</f>
        <v>3300</v>
      </c>
      <c r="M39" s="15">
        <v>39</v>
      </c>
      <c r="N39" s="15">
        <f>Spijkerpoepen!I19</f>
        <v>700</v>
      </c>
      <c r="O39" s="15">
        <v>29</v>
      </c>
      <c r="P39" s="15">
        <f>Kantmaai!M19</f>
        <v>446</v>
      </c>
      <c r="Q39" s="17">
        <v>26</v>
      </c>
      <c r="R39" s="15">
        <f>Ringsteken!M19</f>
        <v>1050</v>
      </c>
      <c r="S39" s="15">
        <v>39</v>
      </c>
      <c r="T39" s="15">
        <f>Labyrinth!M19</f>
        <v>900</v>
      </c>
      <c r="U39" s="15">
        <v>38</v>
      </c>
      <c r="V39" s="16">
        <f t="shared" si="0"/>
        <v>307</v>
      </c>
    </row>
    <row r="40" spans="1:22" ht="12.75">
      <c r="A40" s="7">
        <v>37</v>
      </c>
      <c r="B40" s="3">
        <v>9</v>
      </c>
      <c r="C40" s="18" t="s">
        <v>48</v>
      </c>
      <c r="D40" s="15">
        <f>Kaasspel!O10</f>
        <v>763</v>
      </c>
      <c r="E40" s="15">
        <v>33</v>
      </c>
      <c r="F40" s="15">
        <f>Hindernisbaan!M10</f>
        <v>518</v>
      </c>
      <c r="G40" s="15">
        <v>38</v>
      </c>
      <c r="H40" s="15">
        <f>'Kar-wagen'!K10</f>
        <v>800</v>
      </c>
      <c r="I40" s="15">
        <v>34</v>
      </c>
      <c r="J40" s="15">
        <f>Manoeuvreer!K10</f>
        <v>650</v>
      </c>
      <c r="K40" s="15">
        <v>38</v>
      </c>
      <c r="L40" s="15">
        <f>Damdraden!N10</f>
        <v>687</v>
      </c>
      <c r="M40" s="15">
        <v>29</v>
      </c>
      <c r="N40" s="15">
        <f>Spijkerpoepen!I10</f>
        <v>1000</v>
      </c>
      <c r="O40" s="15">
        <v>36</v>
      </c>
      <c r="P40" s="15">
        <f>Kantmaai!M10</f>
        <v>2050</v>
      </c>
      <c r="Q40" s="17">
        <v>39</v>
      </c>
      <c r="R40" s="15">
        <f>Ringsteken!M10</f>
        <v>900</v>
      </c>
      <c r="S40" s="15">
        <v>34</v>
      </c>
      <c r="T40" s="15">
        <f>Labyrinth!M10</f>
        <v>700</v>
      </c>
      <c r="U40" s="15">
        <v>29</v>
      </c>
      <c r="V40" s="16">
        <f t="shared" si="0"/>
        <v>310</v>
      </c>
    </row>
    <row r="41" spans="1:22" ht="12.75">
      <c r="A41" s="7">
        <v>38</v>
      </c>
      <c r="B41" s="3">
        <v>14</v>
      </c>
      <c r="C41" s="18" t="s">
        <v>53</v>
      </c>
      <c r="D41" s="15">
        <f>Kaasspel!O15</f>
        <v>1800</v>
      </c>
      <c r="E41" s="15">
        <v>40</v>
      </c>
      <c r="F41" s="15">
        <f>Hindernisbaan!M15</f>
        <v>1100</v>
      </c>
      <c r="G41" s="15">
        <v>40</v>
      </c>
      <c r="H41" s="15">
        <f>'Kar-wagen'!K15</f>
        <v>800</v>
      </c>
      <c r="I41" s="15">
        <v>34</v>
      </c>
      <c r="J41" s="15">
        <f>Manoeuvreer!K15</f>
        <v>1300</v>
      </c>
      <c r="K41" s="15">
        <v>40</v>
      </c>
      <c r="L41" s="15">
        <f>Damdraden!N15</f>
        <v>3300</v>
      </c>
      <c r="M41" s="15">
        <v>39</v>
      </c>
      <c r="N41" s="15">
        <f>Spijkerpoepen!I15</f>
        <v>1700</v>
      </c>
      <c r="O41" s="15">
        <v>39</v>
      </c>
      <c r="P41" s="15">
        <f>Kantmaai!M15</f>
        <v>152</v>
      </c>
      <c r="Q41" s="17">
        <v>9</v>
      </c>
      <c r="R41" s="15">
        <f>Ringsteken!M15</f>
        <v>1050</v>
      </c>
      <c r="S41" s="15">
        <v>39</v>
      </c>
      <c r="T41" s="15">
        <f>Labyrinth!M15</f>
        <v>900</v>
      </c>
      <c r="U41" s="15">
        <v>38</v>
      </c>
      <c r="V41" s="16">
        <f t="shared" si="0"/>
        <v>318</v>
      </c>
    </row>
    <row r="42" spans="1:22" ht="12.75">
      <c r="A42" s="7">
        <v>39</v>
      </c>
      <c r="B42" s="3">
        <v>35</v>
      </c>
      <c r="C42" s="18" t="s">
        <v>74</v>
      </c>
      <c r="D42" s="15">
        <f>Kaasspel!O36</f>
        <v>1283</v>
      </c>
      <c r="E42" s="15">
        <v>38</v>
      </c>
      <c r="F42" s="15">
        <f>Hindernisbaan!M36</f>
        <v>491</v>
      </c>
      <c r="G42" s="15">
        <v>37</v>
      </c>
      <c r="H42" s="15">
        <f>'Kar-wagen'!K36</f>
        <v>800</v>
      </c>
      <c r="I42" s="15">
        <v>34</v>
      </c>
      <c r="J42" s="15">
        <f>Manoeuvreer!K36</f>
        <v>650</v>
      </c>
      <c r="K42" s="15">
        <v>38</v>
      </c>
      <c r="L42" s="15">
        <f>Damdraden!N36</f>
        <v>677</v>
      </c>
      <c r="M42" s="15">
        <v>28</v>
      </c>
      <c r="N42" s="15">
        <f>Spijkerpoepen!I36</f>
        <v>1100</v>
      </c>
      <c r="O42" s="15">
        <v>37</v>
      </c>
      <c r="P42" s="15">
        <f>Kantmaai!M36</f>
        <v>2300</v>
      </c>
      <c r="Q42" s="17">
        <v>40</v>
      </c>
      <c r="R42" s="15">
        <f>Ringsteken!M36</f>
        <v>800</v>
      </c>
      <c r="S42" s="15">
        <v>33</v>
      </c>
      <c r="T42" s="15">
        <f>Labyrinth!M36</f>
        <v>800</v>
      </c>
      <c r="U42" s="15">
        <v>35</v>
      </c>
      <c r="V42" s="16">
        <f t="shared" si="0"/>
        <v>320</v>
      </c>
    </row>
    <row r="43" spans="1:22" ht="12.75">
      <c r="A43" s="7">
        <v>40</v>
      </c>
      <c r="B43" s="3">
        <v>1</v>
      </c>
      <c r="C43" s="18" t="s">
        <v>40</v>
      </c>
      <c r="D43" s="15">
        <f>Kaasspel!O2</f>
        <v>617</v>
      </c>
      <c r="E43" s="15">
        <v>30</v>
      </c>
      <c r="F43" s="15">
        <f>Hindernisbaan!M2</f>
        <v>583</v>
      </c>
      <c r="G43" s="15">
        <v>39</v>
      </c>
      <c r="H43" s="15">
        <f>'Kar-wagen'!K2</f>
        <v>1300</v>
      </c>
      <c r="I43" s="15">
        <v>39</v>
      </c>
      <c r="J43" s="15">
        <f>Manoeuvreer!K2</f>
        <v>450</v>
      </c>
      <c r="K43" s="15">
        <v>35</v>
      </c>
      <c r="L43" s="15">
        <f>Damdraden!N2</f>
        <v>1150</v>
      </c>
      <c r="M43" s="15">
        <v>34</v>
      </c>
      <c r="N43" s="15">
        <f>Spijkerpoepen!I2</f>
        <v>1400</v>
      </c>
      <c r="O43" s="15">
        <v>38</v>
      </c>
      <c r="P43" s="15">
        <f>Kantmaai!M2</f>
        <v>700</v>
      </c>
      <c r="Q43" s="17">
        <v>35</v>
      </c>
      <c r="R43" s="15">
        <f>Ringsteken!M2</f>
        <v>950</v>
      </c>
      <c r="S43" s="15">
        <v>36</v>
      </c>
      <c r="T43" s="15">
        <f>Labyrinth!M2</f>
        <v>800</v>
      </c>
      <c r="U43" s="16">
        <v>35</v>
      </c>
      <c r="V43" s="16">
        <f t="shared" si="0"/>
        <v>321</v>
      </c>
    </row>
  </sheetData>
  <sheetProtection/>
  <printOptions/>
  <pageMargins left="0.12" right="0.14" top="0.49" bottom="0.4" header="0.5" footer="0.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.140625" style="10" customWidth="1"/>
    <col min="3" max="3" width="25.7109375" style="10" customWidth="1"/>
    <col min="4" max="4" width="14.140625" style="0" customWidth="1"/>
    <col min="5" max="5" width="6.00390625" style="10" customWidth="1"/>
    <col min="6" max="6" width="16.00390625" style="0" customWidth="1"/>
    <col min="7" max="7" width="4.7109375" style="10" customWidth="1"/>
    <col min="8" max="8" width="12.00390625" style="20" customWidth="1"/>
    <col min="9" max="9" width="11.28125" style="6" customWidth="1"/>
    <col min="10" max="10" width="10.140625" style="12" customWidth="1"/>
    <col min="11" max="11" width="0.9921875" style="8" customWidth="1"/>
    <col min="12" max="12" width="2.140625" style="10" customWidth="1"/>
    <col min="13" max="13" width="6.57421875" style="0" customWidth="1"/>
  </cols>
  <sheetData>
    <row r="1" spans="2:13" ht="12.75">
      <c r="B1" t="s">
        <v>2</v>
      </c>
      <c r="C1" s="10" t="s">
        <v>3</v>
      </c>
      <c r="D1" t="s">
        <v>37</v>
      </c>
      <c r="E1" s="11"/>
      <c r="F1" t="s">
        <v>38</v>
      </c>
      <c r="G1" s="11"/>
      <c r="I1" s="6" t="s">
        <v>10</v>
      </c>
      <c r="J1" s="12" t="s">
        <v>11</v>
      </c>
      <c r="M1" s="2"/>
    </row>
    <row r="2" spans="1:13" ht="12.75">
      <c r="A2" s="10">
        <v>1</v>
      </c>
      <c r="B2">
        <v>1</v>
      </c>
      <c r="D2">
        <v>8</v>
      </c>
      <c r="E2" s="11">
        <v>50</v>
      </c>
      <c r="F2">
        <v>1</v>
      </c>
      <c r="G2" s="11">
        <v>250</v>
      </c>
      <c r="I2" s="23">
        <v>5</v>
      </c>
      <c r="K2" s="8">
        <f aca="true" t="shared" si="0" ref="K2:K42">(I2*60)+J2</f>
        <v>300</v>
      </c>
      <c r="M2" s="2">
        <f aca="true" t="shared" si="1" ref="M2:M33">(D2*E2)+(F2*G2)+((I2*60)+J2)+H2</f>
        <v>950</v>
      </c>
    </row>
    <row r="3" spans="1:13" ht="12.75">
      <c r="A3" s="10">
        <v>2</v>
      </c>
      <c r="B3">
        <v>2</v>
      </c>
      <c r="D3">
        <v>1</v>
      </c>
      <c r="E3" s="11">
        <v>50</v>
      </c>
      <c r="G3" s="11">
        <v>250</v>
      </c>
      <c r="I3" s="23">
        <v>3</v>
      </c>
      <c r="J3" s="12">
        <v>8</v>
      </c>
      <c r="K3" s="8">
        <f t="shared" si="0"/>
        <v>188</v>
      </c>
      <c r="M3" s="2">
        <f t="shared" si="1"/>
        <v>238</v>
      </c>
    </row>
    <row r="4" spans="1:15" ht="12.75">
      <c r="A4" s="10">
        <v>3</v>
      </c>
      <c r="B4">
        <v>3</v>
      </c>
      <c r="D4">
        <v>1</v>
      </c>
      <c r="E4" s="11">
        <v>50</v>
      </c>
      <c r="G4" s="11">
        <v>250</v>
      </c>
      <c r="I4" s="23">
        <v>5</v>
      </c>
      <c r="K4" s="8">
        <f t="shared" si="0"/>
        <v>300</v>
      </c>
      <c r="M4" s="2">
        <f t="shared" si="1"/>
        <v>350</v>
      </c>
      <c r="O4" t="s">
        <v>15</v>
      </c>
    </row>
    <row r="5" spans="1:13" ht="12.75">
      <c r="A5" s="10">
        <v>4</v>
      </c>
      <c r="B5">
        <v>4</v>
      </c>
      <c r="D5">
        <v>1</v>
      </c>
      <c r="E5" s="11">
        <v>50</v>
      </c>
      <c r="G5" s="11">
        <v>250</v>
      </c>
      <c r="I5" s="23">
        <v>2</v>
      </c>
      <c r="J5" s="12">
        <v>25</v>
      </c>
      <c r="K5" s="8">
        <f t="shared" si="0"/>
        <v>145</v>
      </c>
      <c r="M5" s="2">
        <f t="shared" si="1"/>
        <v>195</v>
      </c>
    </row>
    <row r="6" spans="1:13" ht="12.75">
      <c r="A6" s="10">
        <v>5</v>
      </c>
      <c r="B6">
        <v>5</v>
      </c>
      <c r="E6" s="11">
        <v>50</v>
      </c>
      <c r="G6" s="11">
        <v>250</v>
      </c>
      <c r="I6" s="23">
        <v>2</v>
      </c>
      <c r="J6" s="12">
        <v>23</v>
      </c>
      <c r="K6" s="8">
        <f t="shared" si="0"/>
        <v>143</v>
      </c>
      <c r="M6" s="2">
        <f t="shared" si="1"/>
        <v>143</v>
      </c>
    </row>
    <row r="7" spans="1:13" ht="12.75">
      <c r="A7" s="10">
        <v>6</v>
      </c>
      <c r="B7">
        <v>6</v>
      </c>
      <c r="E7" s="11">
        <v>50</v>
      </c>
      <c r="G7" s="11">
        <v>250</v>
      </c>
      <c r="I7" s="23">
        <v>3</v>
      </c>
      <c r="J7" s="12">
        <v>57</v>
      </c>
      <c r="K7" s="8">
        <f t="shared" si="0"/>
        <v>237</v>
      </c>
      <c r="M7" s="2">
        <f t="shared" si="1"/>
        <v>237</v>
      </c>
    </row>
    <row r="8" spans="1:13" ht="12.75">
      <c r="A8" s="10">
        <v>7</v>
      </c>
      <c r="B8">
        <v>7</v>
      </c>
      <c r="E8" s="11">
        <v>50</v>
      </c>
      <c r="G8" s="11">
        <v>250</v>
      </c>
      <c r="I8" s="23">
        <v>4</v>
      </c>
      <c r="J8" s="12">
        <v>26</v>
      </c>
      <c r="K8" s="8">
        <f t="shared" si="0"/>
        <v>266</v>
      </c>
      <c r="M8" s="2">
        <f t="shared" si="1"/>
        <v>266</v>
      </c>
    </row>
    <row r="9" spans="1:13" ht="12.75">
      <c r="A9" s="10">
        <v>8</v>
      </c>
      <c r="B9">
        <v>8</v>
      </c>
      <c r="D9">
        <v>1</v>
      </c>
      <c r="E9" s="11">
        <v>50</v>
      </c>
      <c r="G9" s="11">
        <v>250</v>
      </c>
      <c r="I9" s="23">
        <v>5</v>
      </c>
      <c r="K9" s="8">
        <f t="shared" si="0"/>
        <v>300</v>
      </c>
      <c r="M9" s="2">
        <f t="shared" si="1"/>
        <v>350</v>
      </c>
    </row>
    <row r="10" spans="1:13" ht="12.75">
      <c r="A10" s="10">
        <v>9</v>
      </c>
      <c r="B10">
        <v>9</v>
      </c>
      <c r="D10">
        <v>7</v>
      </c>
      <c r="E10" s="11">
        <v>50</v>
      </c>
      <c r="F10">
        <v>1</v>
      </c>
      <c r="G10" s="11">
        <v>250</v>
      </c>
      <c r="I10" s="23">
        <v>5</v>
      </c>
      <c r="J10" s="12">
        <v>0</v>
      </c>
      <c r="K10" s="8">
        <f t="shared" si="0"/>
        <v>300</v>
      </c>
      <c r="M10" s="2">
        <f t="shared" si="1"/>
        <v>900</v>
      </c>
    </row>
    <row r="11" spans="1:13" ht="12.75">
      <c r="A11" s="10">
        <v>10</v>
      </c>
      <c r="B11">
        <v>10</v>
      </c>
      <c r="E11" s="11">
        <v>50</v>
      </c>
      <c r="G11" s="11">
        <v>250</v>
      </c>
      <c r="I11" s="23">
        <v>3</v>
      </c>
      <c r="J11" s="12">
        <v>29</v>
      </c>
      <c r="K11" s="8">
        <f t="shared" si="0"/>
        <v>209</v>
      </c>
      <c r="M11" s="2">
        <f t="shared" si="1"/>
        <v>209</v>
      </c>
    </row>
    <row r="12" spans="1:13" ht="12.75">
      <c r="A12" s="10">
        <v>11</v>
      </c>
      <c r="B12">
        <v>11</v>
      </c>
      <c r="D12">
        <v>1</v>
      </c>
      <c r="E12" s="11">
        <v>50</v>
      </c>
      <c r="F12">
        <v>1</v>
      </c>
      <c r="G12" s="11">
        <v>250</v>
      </c>
      <c r="I12" s="23">
        <v>5</v>
      </c>
      <c r="J12" s="12">
        <v>0</v>
      </c>
      <c r="K12" s="8">
        <f t="shared" si="0"/>
        <v>300</v>
      </c>
      <c r="M12" s="2">
        <f t="shared" si="1"/>
        <v>600</v>
      </c>
    </row>
    <row r="13" spans="1:13" ht="12.75">
      <c r="A13" s="10">
        <v>12</v>
      </c>
      <c r="B13">
        <v>12</v>
      </c>
      <c r="D13">
        <v>2</v>
      </c>
      <c r="E13" s="11">
        <v>50</v>
      </c>
      <c r="G13" s="11">
        <v>250</v>
      </c>
      <c r="I13" s="23">
        <v>2</v>
      </c>
      <c r="J13" s="12">
        <v>32</v>
      </c>
      <c r="K13" s="8">
        <f t="shared" si="0"/>
        <v>152</v>
      </c>
      <c r="M13" s="2">
        <f t="shared" si="1"/>
        <v>252</v>
      </c>
    </row>
    <row r="14" spans="1:13" ht="12.75">
      <c r="A14" s="10">
        <v>13</v>
      </c>
      <c r="B14">
        <v>13</v>
      </c>
      <c r="D14">
        <v>1</v>
      </c>
      <c r="E14" s="11">
        <v>50</v>
      </c>
      <c r="G14" s="11">
        <v>250</v>
      </c>
      <c r="I14" s="23">
        <v>3</v>
      </c>
      <c r="J14" s="12">
        <v>48</v>
      </c>
      <c r="K14" s="8">
        <f t="shared" si="0"/>
        <v>228</v>
      </c>
      <c r="M14" s="2">
        <f t="shared" si="1"/>
        <v>278</v>
      </c>
    </row>
    <row r="15" spans="1:13" ht="12.75">
      <c r="A15" s="10">
        <v>14</v>
      </c>
      <c r="B15">
        <v>14</v>
      </c>
      <c r="D15">
        <v>10</v>
      </c>
      <c r="E15" s="11">
        <v>50</v>
      </c>
      <c r="F15">
        <v>1</v>
      </c>
      <c r="G15" s="11">
        <v>250</v>
      </c>
      <c r="I15" s="23">
        <v>5</v>
      </c>
      <c r="K15" s="8">
        <f t="shared" si="0"/>
        <v>300</v>
      </c>
      <c r="M15" s="2">
        <f t="shared" si="1"/>
        <v>1050</v>
      </c>
    </row>
    <row r="16" spans="1:13" ht="12.75">
      <c r="A16" s="10">
        <v>15</v>
      </c>
      <c r="B16">
        <v>15</v>
      </c>
      <c r="D16">
        <v>0</v>
      </c>
      <c r="E16" s="11">
        <v>50</v>
      </c>
      <c r="G16" s="11">
        <v>250</v>
      </c>
      <c r="I16" s="23">
        <v>2</v>
      </c>
      <c r="J16" s="12">
        <v>46</v>
      </c>
      <c r="K16" s="8">
        <f t="shared" si="0"/>
        <v>166</v>
      </c>
      <c r="M16" s="2">
        <f t="shared" si="1"/>
        <v>166</v>
      </c>
    </row>
    <row r="17" spans="1:13" ht="12.75">
      <c r="A17" s="10">
        <v>16</v>
      </c>
      <c r="B17">
        <v>16</v>
      </c>
      <c r="D17">
        <v>1</v>
      </c>
      <c r="E17" s="11">
        <v>50</v>
      </c>
      <c r="G17" s="11">
        <v>250</v>
      </c>
      <c r="I17" s="23">
        <v>3</v>
      </c>
      <c r="J17" s="12">
        <v>56</v>
      </c>
      <c r="K17" s="8">
        <f t="shared" si="0"/>
        <v>236</v>
      </c>
      <c r="M17" s="2">
        <f t="shared" si="1"/>
        <v>286</v>
      </c>
    </row>
    <row r="18" spans="1:13" ht="12.75">
      <c r="A18" s="10">
        <v>17</v>
      </c>
      <c r="B18">
        <v>17</v>
      </c>
      <c r="D18">
        <v>10</v>
      </c>
      <c r="E18" s="11">
        <v>50</v>
      </c>
      <c r="F18">
        <v>1</v>
      </c>
      <c r="G18" s="11">
        <v>250</v>
      </c>
      <c r="I18" s="23">
        <v>5</v>
      </c>
      <c r="K18" s="8">
        <f t="shared" si="0"/>
        <v>300</v>
      </c>
      <c r="M18" s="2">
        <f t="shared" si="1"/>
        <v>1050</v>
      </c>
    </row>
    <row r="19" spans="1:13" ht="12.75">
      <c r="A19" s="10">
        <v>18</v>
      </c>
      <c r="B19">
        <v>18</v>
      </c>
      <c r="D19">
        <v>10</v>
      </c>
      <c r="E19" s="11">
        <v>50</v>
      </c>
      <c r="F19">
        <v>1</v>
      </c>
      <c r="G19" s="11">
        <v>250</v>
      </c>
      <c r="I19" s="23">
        <v>5</v>
      </c>
      <c r="K19" s="8">
        <f t="shared" si="0"/>
        <v>300</v>
      </c>
      <c r="M19" s="2">
        <f t="shared" si="1"/>
        <v>1050</v>
      </c>
    </row>
    <row r="20" spans="1:13" ht="12.75">
      <c r="A20" s="10">
        <v>19</v>
      </c>
      <c r="B20">
        <v>19</v>
      </c>
      <c r="E20" s="11">
        <v>50</v>
      </c>
      <c r="G20" s="11">
        <v>250</v>
      </c>
      <c r="I20" s="23">
        <v>3</v>
      </c>
      <c r="J20" s="12">
        <v>7</v>
      </c>
      <c r="K20" s="8">
        <f t="shared" si="0"/>
        <v>187</v>
      </c>
      <c r="M20" s="2">
        <f t="shared" si="1"/>
        <v>187</v>
      </c>
    </row>
    <row r="21" spans="1:13" ht="12.75">
      <c r="A21" s="10">
        <v>20</v>
      </c>
      <c r="B21">
        <v>20</v>
      </c>
      <c r="D21">
        <v>2</v>
      </c>
      <c r="E21" s="11">
        <v>50</v>
      </c>
      <c r="F21">
        <v>1</v>
      </c>
      <c r="G21" s="11">
        <v>250</v>
      </c>
      <c r="I21" s="23">
        <v>5</v>
      </c>
      <c r="J21" s="12">
        <v>0</v>
      </c>
      <c r="K21" s="8">
        <f t="shared" si="0"/>
        <v>300</v>
      </c>
      <c r="M21" s="2">
        <f t="shared" si="1"/>
        <v>650</v>
      </c>
    </row>
    <row r="22" spans="1:13" ht="12.75">
      <c r="A22" s="10">
        <v>21</v>
      </c>
      <c r="B22">
        <v>21</v>
      </c>
      <c r="D22">
        <v>2</v>
      </c>
      <c r="E22" s="11">
        <v>50</v>
      </c>
      <c r="G22" s="11">
        <v>250</v>
      </c>
      <c r="I22" s="23">
        <v>2</v>
      </c>
      <c r="J22" s="12">
        <v>42</v>
      </c>
      <c r="K22" s="8">
        <f t="shared" si="0"/>
        <v>162</v>
      </c>
      <c r="M22" s="2">
        <f t="shared" si="1"/>
        <v>262</v>
      </c>
    </row>
    <row r="23" spans="1:13" ht="12.75">
      <c r="A23" s="10">
        <v>22</v>
      </c>
      <c r="B23">
        <v>22</v>
      </c>
      <c r="D23">
        <v>1</v>
      </c>
      <c r="E23" s="11">
        <v>50</v>
      </c>
      <c r="G23" s="11">
        <v>250</v>
      </c>
      <c r="I23" s="23">
        <v>3</v>
      </c>
      <c r="J23" s="12">
        <v>3</v>
      </c>
      <c r="K23" s="8">
        <f t="shared" si="0"/>
        <v>183</v>
      </c>
      <c r="M23" s="2">
        <f t="shared" si="1"/>
        <v>233</v>
      </c>
    </row>
    <row r="24" spans="1:13" ht="12.75">
      <c r="A24" s="10">
        <v>23</v>
      </c>
      <c r="B24">
        <v>23</v>
      </c>
      <c r="E24" s="11">
        <v>50</v>
      </c>
      <c r="G24" s="11">
        <v>250</v>
      </c>
      <c r="I24" s="23">
        <v>4</v>
      </c>
      <c r="J24" s="12">
        <v>38</v>
      </c>
      <c r="K24" s="8">
        <f t="shared" si="0"/>
        <v>278</v>
      </c>
      <c r="M24" s="2">
        <f t="shared" si="1"/>
        <v>278</v>
      </c>
    </row>
    <row r="25" spans="1:13" ht="12.75">
      <c r="A25" s="10">
        <v>24</v>
      </c>
      <c r="B25">
        <v>24</v>
      </c>
      <c r="D25">
        <v>2</v>
      </c>
      <c r="E25" s="11">
        <v>50</v>
      </c>
      <c r="G25" s="11">
        <v>250</v>
      </c>
      <c r="I25" s="23">
        <v>2</v>
      </c>
      <c r="J25" s="12">
        <v>33</v>
      </c>
      <c r="K25" s="8">
        <f t="shared" si="0"/>
        <v>153</v>
      </c>
      <c r="M25" s="2">
        <f t="shared" si="1"/>
        <v>253</v>
      </c>
    </row>
    <row r="26" spans="1:13" ht="12.75">
      <c r="A26" s="10">
        <v>25</v>
      </c>
      <c r="B26">
        <v>25</v>
      </c>
      <c r="D26">
        <v>2</v>
      </c>
      <c r="E26" s="11">
        <v>50</v>
      </c>
      <c r="G26" s="11">
        <v>250</v>
      </c>
      <c r="I26" s="23">
        <v>2</v>
      </c>
      <c r="J26" s="12">
        <v>12</v>
      </c>
      <c r="K26" s="8">
        <f t="shared" si="0"/>
        <v>132</v>
      </c>
      <c r="M26" s="2">
        <f t="shared" si="1"/>
        <v>232</v>
      </c>
    </row>
    <row r="27" spans="1:13" ht="12.75">
      <c r="A27" s="10">
        <v>26</v>
      </c>
      <c r="B27">
        <v>26</v>
      </c>
      <c r="D27">
        <v>1</v>
      </c>
      <c r="E27" s="11">
        <v>50</v>
      </c>
      <c r="G27" s="11">
        <v>250</v>
      </c>
      <c r="I27" s="23">
        <v>2</v>
      </c>
      <c r="J27" s="12">
        <v>23</v>
      </c>
      <c r="K27" s="8">
        <f t="shared" si="0"/>
        <v>143</v>
      </c>
      <c r="M27" s="2">
        <f t="shared" si="1"/>
        <v>193</v>
      </c>
    </row>
    <row r="28" spans="1:13" ht="12.75">
      <c r="A28" s="10">
        <v>27</v>
      </c>
      <c r="B28">
        <v>27</v>
      </c>
      <c r="E28" s="11">
        <v>50</v>
      </c>
      <c r="G28" s="11">
        <v>250</v>
      </c>
      <c r="I28" s="23">
        <v>3</v>
      </c>
      <c r="J28" s="12">
        <v>29</v>
      </c>
      <c r="K28" s="8">
        <f t="shared" si="0"/>
        <v>209</v>
      </c>
      <c r="M28" s="2">
        <f t="shared" si="1"/>
        <v>209</v>
      </c>
    </row>
    <row r="29" spans="1:13" ht="12.75">
      <c r="A29" s="10">
        <v>28</v>
      </c>
      <c r="B29">
        <v>28</v>
      </c>
      <c r="D29">
        <v>1</v>
      </c>
      <c r="E29" s="11">
        <v>50</v>
      </c>
      <c r="G29" s="11">
        <v>250</v>
      </c>
      <c r="I29" s="23">
        <v>4</v>
      </c>
      <c r="J29" s="12">
        <v>38</v>
      </c>
      <c r="K29" s="8">
        <f t="shared" si="0"/>
        <v>278</v>
      </c>
      <c r="M29" s="2">
        <f t="shared" si="1"/>
        <v>328</v>
      </c>
    </row>
    <row r="30" spans="1:13" ht="12.75">
      <c r="A30" s="10">
        <v>29</v>
      </c>
      <c r="B30">
        <v>29</v>
      </c>
      <c r="D30">
        <v>1</v>
      </c>
      <c r="E30" s="11">
        <v>50</v>
      </c>
      <c r="G30" s="11">
        <v>250</v>
      </c>
      <c r="I30" s="23">
        <v>2</v>
      </c>
      <c r="J30" s="12">
        <v>23</v>
      </c>
      <c r="K30" s="8">
        <f t="shared" si="0"/>
        <v>143</v>
      </c>
      <c r="M30" s="2">
        <f t="shared" si="1"/>
        <v>193</v>
      </c>
    </row>
    <row r="31" spans="1:13" ht="12.75">
      <c r="A31" s="10">
        <v>30</v>
      </c>
      <c r="B31">
        <v>30</v>
      </c>
      <c r="E31" s="11">
        <v>50</v>
      </c>
      <c r="G31" s="11">
        <v>250</v>
      </c>
      <c r="I31" s="23">
        <v>2</v>
      </c>
      <c r="J31" s="12">
        <v>52</v>
      </c>
      <c r="K31" s="8">
        <f t="shared" si="0"/>
        <v>172</v>
      </c>
      <c r="M31" s="2">
        <f t="shared" si="1"/>
        <v>172</v>
      </c>
    </row>
    <row r="32" spans="1:13" ht="12.75">
      <c r="A32" s="10">
        <v>31</v>
      </c>
      <c r="B32">
        <v>31</v>
      </c>
      <c r="D32">
        <v>3</v>
      </c>
      <c r="E32" s="11">
        <v>50</v>
      </c>
      <c r="F32">
        <v>1</v>
      </c>
      <c r="G32" s="11">
        <v>250</v>
      </c>
      <c r="I32" s="23">
        <v>5</v>
      </c>
      <c r="J32" s="12">
        <v>0</v>
      </c>
      <c r="K32" s="8">
        <f t="shared" si="0"/>
        <v>300</v>
      </c>
      <c r="M32" s="2">
        <f t="shared" si="1"/>
        <v>700</v>
      </c>
    </row>
    <row r="33" spans="1:13" ht="12.75">
      <c r="A33" s="10">
        <v>32</v>
      </c>
      <c r="B33">
        <v>32</v>
      </c>
      <c r="D33">
        <v>1</v>
      </c>
      <c r="E33" s="11">
        <v>50</v>
      </c>
      <c r="G33" s="11">
        <v>250</v>
      </c>
      <c r="I33" s="23">
        <v>3</v>
      </c>
      <c r="J33" s="12">
        <v>16</v>
      </c>
      <c r="K33" s="8">
        <f t="shared" si="0"/>
        <v>196</v>
      </c>
      <c r="M33" s="2">
        <f t="shared" si="1"/>
        <v>246</v>
      </c>
    </row>
    <row r="34" spans="1:13" ht="12.75">
      <c r="A34" s="10">
        <v>33</v>
      </c>
      <c r="B34">
        <v>33</v>
      </c>
      <c r="E34" s="11">
        <v>50</v>
      </c>
      <c r="G34" s="11">
        <v>250</v>
      </c>
      <c r="I34" s="23">
        <v>4</v>
      </c>
      <c r="J34" s="12">
        <v>12</v>
      </c>
      <c r="K34" s="8">
        <f t="shared" si="0"/>
        <v>252</v>
      </c>
      <c r="M34" s="2">
        <f aca="true" t="shared" si="2" ref="M34:M51">(D34*E34)+(F34*G34)+((I34*60)+J34)+H34</f>
        <v>252</v>
      </c>
    </row>
    <row r="35" spans="1:13" ht="12.75">
      <c r="A35" s="10">
        <v>34</v>
      </c>
      <c r="B35">
        <v>34</v>
      </c>
      <c r="D35">
        <v>8</v>
      </c>
      <c r="E35" s="11">
        <v>50</v>
      </c>
      <c r="G35" s="11">
        <v>250</v>
      </c>
      <c r="I35" s="23">
        <v>5</v>
      </c>
      <c r="K35" s="8">
        <f t="shared" si="0"/>
        <v>300</v>
      </c>
      <c r="M35" s="2">
        <f t="shared" si="2"/>
        <v>700</v>
      </c>
    </row>
    <row r="36" spans="1:13" ht="12.75">
      <c r="A36" s="10">
        <v>35</v>
      </c>
      <c r="B36">
        <v>35</v>
      </c>
      <c r="D36">
        <v>10</v>
      </c>
      <c r="E36" s="11">
        <v>50</v>
      </c>
      <c r="G36" s="11">
        <v>250</v>
      </c>
      <c r="I36" s="23">
        <v>5</v>
      </c>
      <c r="K36" s="8">
        <f t="shared" si="0"/>
        <v>300</v>
      </c>
      <c r="M36" s="2">
        <f t="shared" si="2"/>
        <v>800</v>
      </c>
    </row>
    <row r="37" spans="1:13" ht="12.75">
      <c r="A37" s="10">
        <v>36</v>
      </c>
      <c r="B37">
        <v>36</v>
      </c>
      <c r="D37">
        <v>1</v>
      </c>
      <c r="E37" s="11">
        <v>50</v>
      </c>
      <c r="G37" s="11">
        <v>250</v>
      </c>
      <c r="I37" s="23">
        <v>2</v>
      </c>
      <c r="J37" s="12">
        <v>42</v>
      </c>
      <c r="K37" s="8">
        <f t="shared" si="0"/>
        <v>162</v>
      </c>
      <c r="M37" s="2">
        <f t="shared" si="2"/>
        <v>212</v>
      </c>
    </row>
    <row r="38" spans="1:13" ht="12.75">
      <c r="A38" s="10">
        <v>37</v>
      </c>
      <c r="B38">
        <v>37</v>
      </c>
      <c r="D38">
        <v>8</v>
      </c>
      <c r="E38" s="11">
        <v>50</v>
      </c>
      <c r="F38">
        <v>1</v>
      </c>
      <c r="G38" s="11">
        <v>250</v>
      </c>
      <c r="I38" s="23">
        <v>5</v>
      </c>
      <c r="K38" s="8">
        <f t="shared" si="0"/>
        <v>300</v>
      </c>
      <c r="M38" s="2">
        <f t="shared" si="2"/>
        <v>950</v>
      </c>
    </row>
    <row r="39" spans="1:13" ht="12.75">
      <c r="A39" s="10">
        <v>38</v>
      </c>
      <c r="B39">
        <v>38</v>
      </c>
      <c r="E39" s="11">
        <v>50</v>
      </c>
      <c r="G39" s="11">
        <v>250</v>
      </c>
      <c r="I39" s="23">
        <v>4</v>
      </c>
      <c r="J39" s="12">
        <v>23</v>
      </c>
      <c r="K39" s="8">
        <f t="shared" si="0"/>
        <v>263</v>
      </c>
      <c r="M39" s="2">
        <f t="shared" si="2"/>
        <v>263</v>
      </c>
    </row>
    <row r="40" spans="1:13" ht="12.75">
      <c r="A40" s="10">
        <v>39</v>
      </c>
      <c r="B40">
        <v>39</v>
      </c>
      <c r="E40" s="11">
        <v>50</v>
      </c>
      <c r="G40" s="11">
        <v>250</v>
      </c>
      <c r="I40" s="23">
        <v>4</v>
      </c>
      <c r="J40" s="12">
        <v>44</v>
      </c>
      <c r="K40" s="8">
        <f t="shared" si="0"/>
        <v>284</v>
      </c>
      <c r="M40" s="2">
        <f t="shared" si="2"/>
        <v>284</v>
      </c>
    </row>
    <row r="41" spans="1:13" ht="12.75">
      <c r="A41" s="10">
        <v>40</v>
      </c>
      <c r="B41">
        <v>40</v>
      </c>
      <c r="D41">
        <v>8</v>
      </c>
      <c r="E41" s="11">
        <v>50</v>
      </c>
      <c r="F41">
        <v>1</v>
      </c>
      <c r="G41" s="11">
        <v>250</v>
      </c>
      <c r="I41" s="23">
        <v>5</v>
      </c>
      <c r="J41" s="12">
        <v>0</v>
      </c>
      <c r="K41" s="8">
        <f t="shared" si="0"/>
        <v>300</v>
      </c>
      <c r="M41" s="2">
        <f t="shared" si="2"/>
        <v>950</v>
      </c>
    </row>
    <row r="42" spans="1:13" ht="12.75">
      <c r="A42" s="10">
        <v>41</v>
      </c>
      <c r="E42" s="11">
        <v>50</v>
      </c>
      <c r="G42" s="11">
        <v>250</v>
      </c>
      <c r="K42" s="8">
        <f t="shared" si="0"/>
        <v>0</v>
      </c>
      <c r="M42" s="2">
        <f t="shared" si="2"/>
        <v>0</v>
      </c>
    </row>
    <row r="43" spans="1:13" ht="12.75">
      <c r="A43" s="10">
        <v>42</v>
      </c>
      <c r="E43" s="11">
        <v>50</v>
      </c>
      <c r="G43" s="11">
        <v>250</v>
      </c>
      <c r="M43" s="2">
        <f t="shared" si="2"/>
        <v>0</v>
      </c>
    </row>
    <row r="44" spans="1:13" ht="12.75">
      <c r="A44" s="10">
        <v>43</v>
      </c>
      <c r="E44" s="11">
        <v>50</v>
      </c>
      <c r="G44" s="11">
        <v>250</v>
      </c>
      <c r="M44" s="2">
        <f t="shared" si="2"/>
        <v>0</v>
      </c>
    </row>
    <row r="45" spans="1:13" ht="12.75">
      <c r="A45" s="10">
        <v>44</v>
      </c>
      <c r="E45" s="11">
        <v>50</v>
      </c>
      <c r="G45" s="11">
        <v>250</v>
      </c>
      <c r="M45" s="2">
        <f t="shared" si="2"/>
        <v>0</v>
      </c>
    </row>
    <row r="46" spans="1:13" ht="12.75">
      <c r="A46" s="10">
        <v>45</v>
      </c>
      <c r="E46" s="11">
        <v>50</v>
      </c>
      <c r="G46" s="11">
        <v>250</v>
      </c>
      <c r="M46" s="2">
        <f t="shared" si="2"/>
        <v>0</v>
      </c>
    </row>
    <row r="47" spans="1:13" ht="12.75">
      <c r="A47" s="10">
        <v>46</v>
      </c>
      <c r="E47" s="11">
        <v>50</v>
      </c>
      <c r="G47" s="11">
        <v>250</v>
      </c>
      <c r="M47" s="2">
        <f t="shared" si="2"/>
        <v>0</v>
      </c>
    </row>
    <row r="48" spans="1:13" ht="12.75">
      <c r="A48" s="10">
        <v>47</v>
      </c>
      <c r="E48" s="11">
        <v>50</v>
      </c>
      <c r="G48" s="11">
        <v>250</v>
      </c>
      <c r="M48" s="2">
        <f t="shared" si="2"/>
        <v>0</v>
      </c>
    </row>
    <row r="49" spans="1:13" ht="12.75">
      <c r="A49" s="10">
        <v>48</v>
      </c>
      <c r="E49" s="11">
        <v>50</v>
      </c>
      <c r="G49" s="11">
        <v>250</v>
      </c>
      <c r="M49" s="2">
        <f t="shared" si="2"/>
        <v>0</v>
      </c>
    </row>
    <row r="50" spans="1:13" ht="12.75">
      <c r="A50" s="10">
        <v>49</v>
      </c>
      <c r="E50" s="11">
        <v>50</v>
      </c>
      <c r="G50" s="11">
        <v>250</v>
      </c>
      <c r="M50" s="2">
        <f t="shared" si="2"/>
        <v>0</v>
      </c>
    </row>
    <row r="51" spans="1:13" ht="12.75">
      <c r="A51" s="10">
        <v>50</v>
      </c>
      <c r="E51" s="11">
        <v>50</v>
      </c>
      <c r="G51" s="11">
        <v>250</v>
      </c>
      <c r="M51" s="2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0">
      <selection activeCell="I32" sqref="I32"/>
    </sheetView>
  </sheetViews>
  <sheetFormatPr defaultColWidth="9.140625" defaultRowHeight="12.75"/>
  <cols>
    <col min="1" max="1" width="4.140625" style="10" customWidth="1"/>
    <col min="3" max="3" width="25.7109375" style="10" customWidth="1"/>
    <col min="4" max="4" width="14.140625" style="0" customWidth="1"/>
    <col min="5" max="5" width="7.8515625" style="10" customWidth="1"/>
    <col min="6" max="6" width="16.00390625" style="0" customWidth="1"/>
    <col min="7" max="7" width="4.7109375" style="10" customWidth="1"/>
    <col min="8" max="8" width="12.00390625" style="20" customWidth="1"/>
    <col min="9" max="9" width="11.28125" style="6" customWidth="1"/>
    <col min="10" max="10" width="10.140625" style="12" customWidth="1"/>
    <col min="11" max="11" width="0.9921875" style="8" customWidth="1"/>
    <col min="12" max="12" width="2.140625" style="10" customWidth="1"/>
    <col min="13" max="13" width="6.57421875" style="0" customWidth="1"/>
  </cols>
  <sheetData>
    <row r="1" spans="2:13" ht="12.75">
      <c r="B1" t="s">
        <v>2</v>
      </c>
      <c r="C1" s="10" t="s">
        <v>3</v>
      </c>
      <c r="D1" t="s">
        <v>39</v>
      </c>
      <c r="E1" s="11"/>
      <c r="F1" t="s">
        <v>31</v>
      </c>
      <c r="G1" s="11"/>
      <c r="I1" s="6" t="s">
        <v>10</v>
      </c>
      <c r="J1" s="12" t="s">
        <v>11</v>
      </c>
      <c r="M1" s="2"/>
    </row>
    <row r="2" spans="1:13" ht="12.75">
      <c r="A2" s="10">
        <v>1</v>
      </c>
      <c r="B2">
        <v>1</v>
      </c>
      <c r="D2">
        <v>500</v>
      </c>
      <c r="E2" s="11">
        <v>1</v>
      </c>
      <c r="G2" s="11">
        <v>300</v>
      </c>
      <c r="I2" s="23">
        <v>5</v>
      </c>
      <c r="K2" s="8">
        <f aca="true" t="shared" si="0" ref="K2:K42">(I2*60)+J2</f>
        <v>300</v>
      </c>
      <c r="M2" s="2">
        <f aca="true" t="shared" si="1" ref="M2:M33">(D2*E2)+(F2*G2)+((I2*60)+J2)+H2</f>
        <v>800</v>
      </c>
    </row>
    <row r="3" spans="1:13" ht="12.75">
      <c r="A3" s="10">
        <v>2</v>
      </c>
      <c r="B3">
        <v>2</v>
      </c>
      <c r="E3" s="11">
        <v>1</v>
      </c>
      <c r="G3" s="11">
        <v>300</v>
      </c>
      <c r="I3" s="23">
        <v>4</v>
      </c>
      <c r="J3" s="12">
        <v>23</v>
      </c>
      <c r="K3" s="8">
        <f t="shared" si="0"/>
        <v>263</v>
      </c>
      <c r="M3" s="2">
        <f t="shared" si="1"/>
        <v>263</v>
      </c>
    </row>
    <row r="4" spans="1:15" ht="12.75">
      <c r="A4" s="10">
        <v>3</v>
      </c>
      <c r="B4">
        <v>3</v>
      </c>
      <c r="D4">
        <v>200</v>
      </c>
      <c r="E4" s="11">
        <v>1</v>
      </c>
      <c r="G4" s="11">
        <v>300</v>
      </c>
      <c r="I4" s="23">
        <v>5</v>
      </c>
      <c r="K4" s="8">
        <f t="shared" si="0"/>
        <v>300</v>
      </c>
      <c r="M4" s="2">
        <f t="shared" si="1"/>
        <v>500</v>
      </c>
      <c r="O4" t="s">
        <v>15</v>
      </c>
    </row>
    <row r="5" spans="1:13" ht="12.75">
      <c r="A5" s="10">
        <v>4</v>
      </c>
      <c r="B5">
        <v>4</v>
      </c>
      <c r="D5">
        <v>100</v>
      </c>
      <c r="E5" s="11">
        <v>1</v>
      </c>
      <c r="G5" s="11">
        <v>300</v>
      </c>
      <c r="I5" s="23">
        <v>5</v>
      </c>
      <c r="K5" s="8">
        <f t="shared" si="0"/>
        <v>300</v>
      </c>
      <c r="M5" s="2">
        <f t="shared" si="1"/>
        <v>400</v>
      </c>
    </row>
    <row r="6" spans="1:13" ht="12.75">
      <c r="A6" s="10">
        <v>5</v>
      </c>
      <c r="B6">
        <v>5</v>
      </c>
      <c r="D6">
        <v>600</v>
      </c>
      <c r="E6" s="11">
        <v>1</v>
      </c>
      <c r="G6" s="11">
        <v>300</v>
      </c>
      <c r="I6" s="23">
        <v>5</v>
      </c>
      <c r="K6" s="8">
        <f t="shared" si="0"/>
        <v>300</v>
      </c>
      <c r="M6" s="2">
        <f t="shared" si="1"/>
        <v>900</v>
      </c>
    </row>
    <row r="7" spans="1:13" ht="12.75">
      <c r="A7" s="10">
        <v>6</v>
      </c>
      <c r="B7">
        <v>6</v>
      </c>
      <c r="E7" s="11">
        <v>1</v>
      </c>
      <c r="G7" s="11">
        <v>300</v>
      </c>
      <c r="I7" s="23">
        <v>4</v>
      </c>
      <c r="J7" s="12">
        <v>58</v>
      </c>
      <c r="K7" s="8">
        <f t="shared" si="0"/>
        <v>298</v>
      </c>
      <c r="M7" s="2">
        <f t="shared" si="1"/>
        <v>298</v>
      </c>
    </row>
    <row r="8" spans="1:13" ht="12.75">
      <c r="A8" s="10">
        <v>7</v>
      </c>
      <c r="B8">
        <v>7</v>
      </c>
      <c r="D8">
        <v>400</v>
      </c>
      <c r="E8" s="11">
        <v>1</v>
      </c>
      <c r="G8" s="11">
        <v>300</v>
      </c>
      <c r="I8" s="23">
        <v>5</v>
      </c>
      <c r="K8" s="8">
        <f t="shared" si="0"/>
        <v>300</v>
      </c>
      <c r="M8" s="2">
        <f t="shared" si="1"/>
        <v>700</v>
      </c>
    </row>
    <row r="9" spans="1:13" ht="12.75">
      <c r="A9" s="10">
        <v>8</v>
      </c>
      <c r="B9">
        <v>8</v>
      </c>
      <c r="D9">
        <v>100</v>
      </c>
      <c r="E9" s="11">
        <v>1</v>
      </c>
      <c r="G9" s="11">
        <v>300</v>
      </c>
      <c r="I9" s="23">
        <v>5</v>
      </c>
      <c r="K9" s="8">
        <f t="shared" si="0"/>
        <v>300</v>
      </c>
      <c r="M9" s="2">
        <f t="shared" si="1"/>
        <v>400</v>
      </c>
    </row>
    <row r="10" spans="1:13" ht="12.75">
      <c r="A10" s="10">
        <v>9</v>
      </c>
      <c r="B10">
        <v>9</v>
      </c>
      <c r="D10">
        <v>400</v>
      </c>
      <c r="E10" s="11">
        <v>1</v>
      </c>
      <c r="G10" s="11">
        <v>300</v>
      </c>
      <c r="I10" s="23">
        <v>5</v>
      </c>
      <c r="K10" s="8">
        <f t="shared" si="0"/>
        <v>300</v>
      </c>
      <c r="M10" s="2">
        <f t="shared" si="1"/>
        <v>700</v>
      </c>
    </row>
    <row r="11" spans="1:13" ht="12.75">
      <c r="A11" s="10">
        <v>10</v>
      </c>
      <c r="B11">
        <v>10</v>
      </c>
      <c r="D11">
        <v>300</v>
      </c>
      <c r="E11" s="11">
        <v>1</v>
      </c>
      <c r="G11" s="11">
        <v>300</v>
      </c>
      <c r="I11" s="23">
        <v>5</v>
      </c>
      <c r="K11" s="8">
        <f t="shared" si="0"/>
        <v>300</v>
      </c>
      <c r="M11" s="2">
        <f t="shared" si="1"/>
        <v>600</v>
      </c>
    </row>
    <row r="12" spans="1:13" ht="12.75">
      <c r="A12" s="10">
        <v>11</v>
      </c>
      <c r="B12">
        <v>11</v>
      </c>
      <c r="D12">
        <v>400</v>
      </c>
      <c r="E12" s="11">
        <v>1</v>
      </c>
      <c r="G12" s="11">
        <v>300</v>
      </c>
      <c r="I12" s="23">
        <v>5</v>
      </c>
      <c r="K12" s="8">
        <f t="shared" si="0"/>
        <v>300</v>
      </c>
      <c r="M12" s="2">
        <f t="shared" si="1"/>
        <v>700</v>
      </c>
    </row>
    <row r="13" spans="1:13" ht="12.75">
      <c r="A13" s="10">
        <v>12</v>
      </c>
      <c r="B13">
        <v>12</v>
      </c>
      <c r="D13">
        <v>300</v>
      </c>
      <c r="E13" s="11">
        <v>1</v>
      </c>
      <c r="G13" s="11">
        <v>300</v>
      </c>
      <c r="I13" s="23">
        <v>5</v>
      </c>
      <c r="K13" s="8">
        <f t="shared" si="0"/>
        <v>300</v>
      </c>
      <c r="M13" s="2">
        <f t="shared" si="1"/>
        <v>600</v>
      </c>
    </row>
    <row r="14" spans="1:13" ht="12.75">
      <c r="A14" s="10">
        <v>13</v>
      </c>
      <c r="B14">
        <v>13</v>
      </c>
      <c r="D14">
        <v>300</v>
      </c>
      <c r="E14" s="11">
        <v>1</v>
      </c>
      <c r="G14" s="11">
        <v>300</v>
      </c>
      <c r="I14" s="23">
        <v>5</v>
      </c>
      <c r="K14" s="8">
        <f t="shared" si="0"/>
        <v>300</v>
      </c>
      <c r="M14" s="2">
        <f t="shared" si="1"/>
        <v>600</v>
      </c>
    </row>
    <row r="15" spans="1:13" ht="12.75">
      <c r="A15" s="10">
        <v>14</v>
      </c>
      <c r="B15">
        <v>14</v>
      </c>
      <c r="D15">
        <v>600</v>
      </c>
      <c r="E15" s="11">
        <v>1</v>
      </c>
      <c r="G15" s="11">
        <v>300</v>
      </c>
      <c r="I15" s="23">
        <v>5</v>
      </c>
      <c r="K15" s="8">
        <f t="shared" si="0"/>
        <v>300</v>
      </c>
      <c r="M15" s="2">
        <f t="shared" si="1"/>
        <v>900</v>
      </c>
    </row>
    <row r="16" spans="1:13" ht="12.75">
      <c r="A16" s="10">
        <v>15</v>
      </c>
      <c r="B16">
        <v>15</v>
      </c>
      <c r="E16" s="11">
        <v>1</v>
      </c>
      <c r="G16" s="11">
        <v>300</v>
      </c>
      <c r="I16" s="23">
        <v>3</v>
      </c>
      <c r="J16" s="12">
        <v>14</v>
      </c>
      <c r="K16" s="8">
        <f t="shared" si="0"/>
        <v>194</v>
      </c>
      <c r="M16" s="2">
        <f t="shared" si="1"/>
        <v>194</v>
      </c>
    </row>
    <row r="17" spans="1:13" ht="12.75">
      <c r="A17" s="10">
        <v>16</v>
      </c>
      <c r="B17">
        <v>16</v>
      </c>
      <c r="D17">
        <v>100</v>
      </c>
      <c r="E17" s="11">
        <v>1</v>
      </c>
      <c r="G17" s="11">
        <v>300</v>
      </c>
      <c r="I17" s="23">
        <v>5</v>
      </c>
      <c r="K17" s="8">
        <f t="shared" si="0"/>
        <v>300</v>
      </c>
      <c r="M17" s="2">
        <f t="shared" si="1"/>
        <v>400</v>
      </c>
    </row>
    <row r="18" spans="1:13" ht="12.75">
      <c r="A18" s="10">
        <v>17</v>
      </c>
      <c r="B18">
        <v>17</v>
      </c>
      <c r="D18">
        <v>600</v>
      </c>
      <c r="E18" s="11">
        <v>1</v>
      </c>
      <c r="G18" s="11">
        <v>300</v>
      </c>
      <c r="I18" s="23">
        <v>5</v>
      </c>
      <c r="K18" s="8">
        <f t="shared" si="0"/>
        <v>300</v>
      </c>
      <c r="M18" s="2">
        <f t="shared" si="1"/>
        <v>900</v>
      </c>
    </row>
    <row r="19" spans="1:13" ht="12.75">
      <c r="A19" s="10">
        <v>18</v>
      </c>
      <c r="B19">
        <v>18</v>
      </c>
      <c r="D19">
        <v>600</v>
      </c>
      <c r="E19" s="11">
        <v>1</v>
      </c>
      <c r="G19" s="11">
        <v>300</v>
      </c>
      <c r="I19" s="23">
        <v>5</v>
      </c>
      <c r="K19" s="8">
        <f t="shared" si="0"/>
        <v>300</v>
      </c>
      <c r="M19" s="2">
        <f t="shared" si="1"/>
        <v>900</v>
      </c>
    </row>
    <row r="20" spans="1:13" ht="12.75">
      <c r="A20" s="10">
        <v>19</v>
      </c>
      <c r="B20">
        <v>19</v>
      </c>
      <c r="D20">
        <v>100</v>
      </c>
      <c r="E20" s="11">
        <v>1</v>
      </c>
      <c r="G20" s="11">
        <v>300</v>
      </c>
      <c r="I20" s="23">
        <v>5</v>
      </c>
      <c r="K20" s="8">
        <f t="shared" si="0"/>
        <v>300</v>
      </c>
      <c r="M20" s="2">
        <f t="shared" si="1"/>
        <v>400</v>
      </c>
    </row>
    <row r="21" spans="1:13" ht="12.75">
      <c r="A21" s="10">
        <v>20</v>
      </c>
      <c r="B21">
        <v>20</v>
      </c>
      <c r="E21" s="11">
        <v>1</v>
      </c>
      <c r="G21" s="11">
        <v>300</v>
      </c>
      <c r="I21" s="23">
        <v>4</v>
      </c>
      <c r="J21" s="12">
        <v>23</v>
      </c>
      <c r="K21" s="8">
        <f t="shared" si="0"/>
        <v>263</v>
      </c>
      <c r="M21" s="2">
        <f t="shared" si="1"/>
        <v>263</v>
      </c>
    </row>
    <row r="22" spans="1:13" ht="12.75">
      <c r="A22" s="10">
        <v>21</v>
      </c>
      <c r="B22">
        <v>21</v>
      </c>
      <c r="D22">
        <v>100</v>
      </c>
      <c r="E22" s="11">
        <v>1</v>
      </c>
      <c r="G22" s="11">
        <v>300</v>
      </c>
      <c r="I22" s="23">
        <v>5</v>
      </c>
      <c r="K22" s="8">
        <f t="shared" si="0"/>
        <v>300</v>
      </c>
      <c r="M22" s="2">
        <f t="shared" si="1"/>
        <v>400</v>
      </c>
    </row>
    <row r="23" spans="1:13" ht="12.75">
      <c r="A23" s="10">
        <v>22</v>
      </c>
      <c r="B23">
        <v>22</v>
      </c>
      <c r="E23" s="11">
        <v>1</v>
      </c>
      <c r="G23" s="11">
        <v>300</v>
      </c>
      <c r="I23" s="23">
        <v>3</v>
      </c>
      <c r="J23" s="12">
        <v>19</v>
      </c>
      <c r="K23" s="8">
        <f t="shared" si="0"/>
        <v>199</v>
      </c>
      <c r="M23" s="2">
        <f t="shared" si="1"/>
        <v>199</v>
      </c>
    </row>
    <row r="24" spans="1:13" ht="12.75">
      <c r="A24" s="10">
        <v>23</v>
      </c>
      <c r="B24">
        <v>23</v>
      </c>
      <c r="D24">
        <v>300</v>
      </c>
      <c r="E24" s="11">
        <v>1</v>
      </c>
      <c r="G24" s="11">
        <v>300</v>
      </c>
      <c r="I24" s="23">
        <v>5</v>
      </c>
      <c r="K24" s="8">
        <f t="shared" si="0"/>
        <v>300</v>
      </c>
      <c r="M24" s="2">
        <f t="shared" si="1"/>
        <v>600</v>
      </c>
    </row>
    <row r="25" spans="1:13" ht="12.75">
      <c r="A25" s="10">
        <v>24</v>
      </c>
      <c r="B25">
        <v>24</v>
      </c>
      <c r="D25">
        <v>400</v>
      </c>
      <c r="E25" s="11">
        <v>1</v>
      </c>
      <c r="G25" s="11">
        <v>300</v>
      </c>
      <c r="I25" s="23">
        <v>5</v>
      </c>
      <c r="K25" s="8">
        <f t="shared" si="0"/>
        <v>300</v>
      </c>
      <c r="M25" s="2">
        <f t="shared" si="1"/>
        <v>700</v>
      </c>
    </row>
    <row r="26" spans="1:13" ht="12.75">
      <c r="A26" s="10">
        <v>25</v>
      </c>
      <c r="B26">
        <v>25</v>
      </c>
      <c r="D26">
        <v>400</v>
      </c>
      <c r="E26" s="11">
        <v>1</v>
      </c>
      <c r="G26" s="11">
        <v>300</v>
      </c>
      <c r="I26" s="23">
        <v>5</v>
      </c>
      <c r="K26" s="8">
        <f t="shared" si="0"/>
        <v>300</v>
      </c>
      <c r="M26" s="2">
        <f t="shared" si="1"/>
        <v>700</v>
      </c>
    </row>
    <row r="27" spans="1:13" ht="12.75">
      <c r="A27" s="10">
        <v>26</v>
      </c>
      <c r="B27">
        <v>26</v>
      </c>
      <c r="E27" s="11">
        <v>1</v>
      </c>
      <c r="G27" s="11">
        <v>300</v>
      </c>
      <c r="I27" s="23">
        <v>4</v>
      </c>
      <c r="J27" s="12">
        <v>36</v>
      </c>
      <c r="K27" s="8">
        <f t="shared" si="0"/>
        <v>276</v>
      </c>
      <c r="M27" s="2">
        <f t="shared" si="1"/>
        <v>276</v>
      </c>
    </row>
    <row r="28" spans="1:13" ht="12.75">
      <c r="A28" s="10">
        <v>27</v>
      </c>
      <c r="B28">
        <v>27</v>
      </c>
      <c r="E28" s="11">
        <v>1</v>
      </c>
      <c r="G28" s="11">
        <v>300</v>
      </c>
      <c r="I28" s="23">
        <v>4</v>
      </c>
      <c r="J28" s="12">
        <v>34</v>
      </c>
      <c r="K28" s="8">
        <f t="shared" si="0"/>
        <v>274</v>
      </c>
      <c r="M28" s="2">
        <f t="shared" si="1"/>
        <v>274</v>
      </c>
    </row>
    <row r="29" spans="1:13" ht="12.75">
      <c r="A29" s="10">
        <v>28</v>
      </c>
      <c r="B29">
        <v>28</v>
      </c>
      <c r="D29">
        <v>100</v>
      </c>
      <c r="E29" s="11">
        <v>1</v>
      </c>
      <c r="G29" s="11">
        <v>300</v>
      </c>
      <c r="I29" s="23">
        <v>5</v>
      </c>
      <c r="K29" s="8">
        <f t="shared" si="0"/>
        <v>300</v>
      </c>
      <c r="M29" s="2">
        <f t="shared" si="1"/>
        <v>400</v>
      </c>
    </row>
    <row r="30" spans="1:13" ht="12.75">
      <c r="A30" s="10">
        <v>29</v>
      </c>
      <c r="B30">
        <v>29</v>
      </c>
      <c r="E30" s="11">
        <v>1</v>
      </c>
      <c r="G30" s="11">
        <v>300</v>
      </c>
      <c r="I30" s="23">
        <v>3</v>
      </c>
      <c r="J30" s="12">
        <v>40</v>
      </c>
      <c r="K30" s="8">
        <f t="shared" si="0"/>
        <v>220</v>
      </c>
      <c r="M30" s="2">
        <f t="shared" si="1"/>
        <v>220</v>
      </c>
    </row>
    <row r="31" spans="1:13" ht="12.75">
      <c r="A31" s="10">
        <v>30</v>
      </c>
      <c r="B31">
        <v>30</v>
      </c>
      <c r="D31">
        <v>300</v>
      </c>
      <c r="E31" s="11">
        <v>1</v>
      </c>
      <c r="G31" s="11">
        <v>300</v>
      </c>
      <c r="I31" s="23">
        <v>5</v>
      </c>
      <c r="K31" s="8">
        <f t="shared" si="0"/>
        <v>300</v>
      </c>
      <c r="M31" s="2">
        <f t="shared" si="1"/>
        <v>600</v>
      </c>
    </row>
    <row r="32" spans="1:13" ht="12.75">
      <c r="A32" s="10">
        <v>31</v>
      </c>
      <c r="B32">
        <v>31</v>
      </c>
      <c r="E32" s="11">
        <v>1</v>
      </c>
      <c r="G32" s="11">
        <v>300</v>
      </c>
      <c r="I32" s="23">
        <v>2</v>
      </c>
      <c r="J32" s="12">
        <v>35</v>
      </c>
      <c r="K32" s="8">
        <f t="shared" si="0"/>
        <v>155</v>
      </c>
      <c r="M32" s="2">
        <f t="shared" si="1"/>
        <v>155</v>
      </c>
    </row>
    <row r="33" spans="1:13" ht="12.75">
      <c r="A33" s="10">
        <v>32</v>
      </c>
      <c r="B33">
        <v>32</v>
      </c>
      <c r="E33" s="11">
        <v>1</v>
      </c>
      <c r="G33" s="11">
        <v>300</v>
      </c>
      <c r="I33" s="23">
        <v>4</v>
      </c>
      <c r="J33" s="12">
        <v>44</v>
      </c>
      <c r="K33" s="8">
        <f t="shared" si="0"/>
        <v>284</v>
      </c>
      <c r="M33" s="2">
        <f t="shared" si="1"/>
        <v>284</v>
      </c>
    </row>
    <row r="34" spans="1:13" ht="12.75">
      <c r="A34" s="10">
        <v>33</v>
      </c>
      <c r="B34">
        <v>33</v>
      </c>
      <c r="D34">
        <v>300</v>
      </c>
      <c r="E34" s="11">
        <v>1</v>
      </c>
      <c r="G34" s="11">
        <v>300</v>
      </c>
      <c r="I34" s="23">
        <v>5</v>
      </c>
      <c r="K34" s="8">
        <f t="shared" si="0"/>
        <v>300</v>
      </c>
      <c r="M34" s="2">
        <f aca="true" t="shared" si="2" ref="M34:M51">(D34*E34)+(F34*G34)+((I34*60)+J34)+H34</f>
        <v>600</v>
      </c>
    </row>
    <row r="35" spans="1:13" ht="12.75">
      <c r="A35" s="10">
        <v>34</v>
      </c>
      <c r="B35">
        <v>34</v>
      </c>
      <c r="D35">
        <v>200</v>
      </c>
      <c r="E35" s="11">
        <v>1</v>
      </c>
      <c r="G35" s="11">
        <v>300</v>
      </c>
      <c r="I35" s="23">
        <v>5</v>
      </c>
      <c r="K35" s="8">
        <f t="shared" si="0"/>
        <v>300</v>
      </c>
      <c r="M35" s="2">
        <f t="shared" si="2"/>
        <v>500</v>
      </c>
    </row>
    <row r="36" spans="1:13" ht="12.75">
      <c r="A36" s="10">
        <v>35</v>
      </c>
      <c r="B36">
        <v>35</v>
      </c>
      <c r="D36">
        <v>500</v>
      </c>
      <c r="E36" s="11">
        <v>1</v>
      </c>
      <c r="G36" s="11">
        <v>300</v>
      </c>
      <c r="I36" s="23">
        <v>5</v>
      </c>
      <c r="K36" s="8">
        <f t="shared" si="0"/>
        <v>300</v>
      </c>
      <c r="M36" s="2">
        <f t="shared" si="2"/>
        <v>800</v>
      </c>
    </row>
    <row r="37" spans="1:13" ht="12.75">
      <c r="A37" s="10">
        <v>36</v>
      </c>
      <c r="B37">
        <v>36</v>
      </c>
      <c r="D37">
        <v>400</v>
      </c>
      <c r="E37" s="11">
        <v>1</v>
      </c>
      <c r="G37" s="11">
        <v>300</v>
      </c>
      <c r="I37" s="23">
        <v>5</v>
      </c>
      <c r="K37" s="8">
        <f t="shared" si="0"/>
        <v>300</v>
      </c>
      <c r="M37" s="2">
        <f t="shared" si="2"/>
        <v>700</v>
      </c>
    </row>
    <row r="38" spans="1:13" ht="12.75">
      <c r="A38" s="10">
        <v>37</v>
      </c>
      <c r="B38">
        <v>37</v>
      </c>
      <c r="D38">
        <v>400</v>
      </c>
      <c r="E38" s="11">
        <v>1</v>
      </c>
      <c r="G38" s="11">
        <v>300</v>
      </c>
      <c r="I38" s="23">
        <v>5</v>
      </c>
      <c r="K38" s="8">
        <f t="shared" si="0"/>
        <v>300</v>
      </c>
      <c r="M38" s="2">
        <f t="shared" si="2"/>
        <v>700</v>
      </c>
    </row>
    <row r="39" spans="1:13" ht="12.75">
      <c r="A39" s="10">
        <v>38</v>
      </c>
      <c r="B39">
        <v>38</v>
      </c>
      <c r="D39">
        <v>100</v>
      </c>
      <c r="E39" s="11">
        <v>1</v>
      </c>
      <c r="G39" s="11">
        <v>300</v>
      </c>
      <c r="I39" s="23">
        <v>5</v>
      </c>
      <c r="K39" s="8">
        <f t="shared" si="0"/>
        <v>300</v>
      </c>
      <c r="M39" s="2">
        <f t="shared" si="2"/>
        <v>400</v>
      </c>
    </row>
    <row r="40" spans="1:13" ht="12.75">
      <c r="A40" s="10">
        <v>39</v>
      </c>
      <c r="B40">
        <v>39</v>
      </c>
      <c r="D40">
        <v>400</v>
      </c>
      <c r="E40" s="11">
        <v>1</v>
      </c>
      <c r="G40" s="11">
        <v>300</v>
      </c>
      <c r="I40" s="23">
        <v>5</v>
      </c>
      <c r="K40" s="8">
        <f t="shared" si="0"/>
        <v>300</v>
      </c>
      <c r="M40" s="2">
        <f t="shared" si="2"/>
        <v>700</v>
      </c>
    </row>
    <row r="41" spans="1:13" ht="12.75">
      <c r="A41" s="10">
        <v>40</v>
      </c>
      <c r="B41">
        <v>40</v>
      </c>
      <c r="D41">
        <v>500</v>
      </c>
      <c r="E41" s="11">
        <v>1</v>
      </c>
      <c r="G41" s="11">
        <v>300</v>
      </c>
      <c r="I41" s="23">
        <v>5</v>
      </c>
      <c r="K41" s="8">
        <f t="shared" si="0"/>
        <v>300</v>
      </c>
      <c r="M41" s="2">
        <f t="shared" si="2"/>
        <v>800</v>
      </c>
    </row>
    <row r="42" spans="1:13" ht="12.75">
      <c r="A42" s="10">
        <v>41</v>
      </c>
      <c r="E42" s="11">
        <v>1</v>
      </c>
      <c r="G42" s="11">
        <v>300</v>
      </c>
      <c r="K42" s="8">
        <f t="shared" si="0"/>
        <v>0</v>
      </c>
      <c r="M42" s="2">
        <f t="shared" si="2"/>
        <v>0</v>
      </c>
    </row>
    <row r="43" spans="1:13" ht="12.75">
      <c r="A43" s="10">
        <v>42</v>
      </c>
      <c r="E43" s="11">
        <v>1</v>
      </c>
      <c r="G43" s="11">
        <v>300</v>
      </c>
      <c r="M43" s="2">
        <f t="shared" si="2"/>
        <v>0</v>
      </c>
    </row>
    <row r="44" spans="1:13" ht="12.75">
      <c r="A44" s="10">
        <v>43</v>
      </c>
      <c r="E44" s="11">
        <v>1</v>
      </c>
      <c r="G44" s="11">
        <v>300</v>
      </c>
      <c r="M44" s="2">
        <f t="shared" si="2"/>
        <v>0</v>
      </c>
    </row>
    <row r="45" spans="1:13" ht="12.75">
      <c r="A45" s="10">
        <v>44</v>
      </c>
      <c r="E45" s="11">
        <v>1</v>
      </c>
      <c r="G45" s="11">
        <v>300</v>
      </c>
      <c r="M45" s="2">
        <f t="shared" si="2"/>
        <v>0</v>
      </c>
    </row>
    <row r="46" spans="1:13" ht="12.75">
      <c r="A46" s="10">
        <v>45</v>
      </c>
      <c r="E46" s="11">
        <v>1</v>
      </c>
      <c r="G46" s="11">
        <v>300</v>
      </c>
      <c r="M46" s="2">
        <f t="shared" si="2"/>
        <v>0</v>
      </c>
    </row>
    <row r="47" spans="1:13" ht="12.75">
      <c r="A47" s="10">
        <v>46</v>
      </c>
      <c r="E47" s="11">
        <v>1</v>
      </c>
      <c r="G47" s="11">
        <v>300</v>
      </c>
      <c r="M47" s="2">
        <f t="shared" si="2"/>
        <v>0</v>
      </c>
    </row>
    <row r="48" spans="1:13" ht="12.75">
      <c r="A48" s="10">
        <v>47</v>
      </c>
      <c r="E48" s="11">
        <v>1</v>
      </c>
      <c r="G48" s="11">
        <v>300</v>
      </c>
      <c r="M48" s="2">
        <f t="shared" si="2"/>
        <v>0</v>
      </c>
    </row>
    <row r="49" spans="1:13" ht="12.75">
      <c r="A49" s="10">
        <v>48</v>
      </c>
      <c r="E49" s="11">
        <v>1</v>
      </c>
      <c r="G49" s="11">
        <v>300</v>
      </c>
      <c r="M49" s="2">
        <f t="shared" si="2"/>
        <v>0</v>
      </c>
    </row>
    <row r="50" spans="1:13" ht="12.75">
      <c r="A50" s="10">
        <v>49</v>
      </c>
      <c r="E50" s="11">
        <v>1</v>
      </c>
      <c r="G50" s="11">
        <v>300</v>
      </c>
      <c r="M50" s="2">
        <f t="shared" si="2"/>
        <v>0</v>
      </c>
    </row>
    <row r="51" spans="1:13" ht="12.75">
      <c r="A51" s="10">
        <v>50</v>
      </c>
      <c r="E51" s="11">
        <v>1</v>
      </c>
      <c r="G51" s="11">
        <v>300</v>
      </c>
      <c r="M51" s="2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.421875" style="10" customWidth="1"/>
    <col min="2" max="2" width="8.28125" style="0" customWidth="1"/>
    <col min="3" max="3" width="20.00390625" style="10" customWidth="1"/>
    <col min="4" max="4" width="10.7109375" style="0" customWidth="1"/>
    <col min="5" max="5" width="4.8515625" style="10" customWidth="1"/>
    <col min="6" max="6" width="9.140625" style="6" customWidth="1"/>
    <col min="7" max="7" width="9.140625" style="12" customWidth="1"/>
    <col min="8" max="8" width="1.28515625" style="8" customWidth="1"/>
    <col min="9" max="9" width="12.28125" style="10" customWidth="1"/>
    <col min="10" max="10" width="8.00390625" style="0" hidden="1" customWidth="1"/>
    <col min="11" max="11" width="9.140625" style="0" hidden="1" customWidth="1"/>
    <col min="12" max="12" width="0.2890625" style="0" hidden="1" customWidth="1"/>
    <col min="13" max="13" width="0.2890625" style="0" customWidth="1"/>
    <col min="14" max="14" width="6.8515625" style="9" customWidth="1"/>
    <col min="15" max="15" width="6.140625" style="10" customWidth="1"/>
  </cols>
  <sheetData>
    <row r="1" spans="2:15" ht="12.75">
      <c r="B1" t="s">
        <v>1</v>
      </c>
      <c r="C1" s="10" t="s">
        <v>12</v>
      </c>
      <c r="D1" t="s">
        <v>13</v>
      </c>
      <c r="E1" s="11"/>
      <c r="F1" s="6" t="s">
        <v>10</v>
      </c>
      <c r="G1" s="12" t="s">
        <v>11</v>
      </c>
      <c r="I1" s="12" t="s">
        <v>14</v>
      </c>
      <c r="O1" s="13"/>
    </row>
    <row r="2" spans="1:15" ht="12.75">
      <c r="A2" s="10">
        <v>1</v>
      </c>
      <c r="B2">
        <v>1</v>
      </c>
      <c r="E2" s="11">
        <v>0</v>
      </c>
      <c r="F2" s="6">
        <v>1</v>
      </c>
      <c r="G2" s="12">
        <v>57</v>
      </c>
      <c r="H2" s="8">
        <f aca="true" t="shared" si="0" ref="H2:H38">(F2*60)+G2</f>
        <v>117</v>
      </c>
      <c r="I2" s="10">
        <v>1</v>
      </c>
      <c r="N2" s="9">
        <v>500</v>
      </c>
      <c r="O2" s="13">
        <f aca="true" t="shared" si="1" ref="O2:O41">D2+(F2*60)+G2+(I2*N2)</f>
        <v>617</v>
      </c>
    </row>
    <row r="3" spans="1:15" ht="12.75">
      <c r="A3" s="10">
        <v>2</v>
      </c>
      <c r="B3">
        <v>2</v>
      </c>
      <c r="E3" s="11">
        <v>0</v>
      </c>
      <c r="F3" s="6">
        <v>1</v>
      </c>
      <c r="G3" s="12">
        <v>16</v>
      </c>
      <c r="H3" s="8">
        <f t="shared" si="0"/>
        <v>76</v>
      </c>
      <c r="N3" s="9">
        <v>500</v>
      </c>
      <c r="O3" s="13">
        <f t="shared" si="1"/>
        <v>76</v>
      </c>
    </row>
    <row r="4" spans="1:15" ht="12.75">
      <c r="A4" s="10">
        <v>3</v>
      </c>
      <c r="B4">
        <v>3</v>
      </c>
      <c r="E4" s="11">
        <v>0</v>
      </c>
      <c r="F4" s="6">
        <v>1</v>
      </c>
      <c r="G4" s="12">
        <v>28</v>
      </c>
      <c r="H4" s="8">
        <f t="shared" si="0"/>
        <v>88</v>
      </c>
      <c r="N4" s="9">
        <v>500</v>
      </c>
      <c r="O4" s="13">
        <f t="shared" si="1"/>
        <v>88</v>
      </c>
    </row>
    <row r="5" spans="1:15" ht="12.75">
      <c r="A5" s="10">
        <v>4</v>
      </c>
      <c r="B5">
        <v>4</v>
      </c>
      <c r="E5" s="11">
        <v>0</v>
      </c>
      <c r="F5" s="6">
        <v>1</v>
      </c>
      <c r="G5" s="12">
        <v>4</v>
      </c>
      <c r="H5" s="8">
        <f t="shared" si="0"/>
        <v>64</v>
      </c>
      <c r="N5" s="9">
        <v>500</v>
      </c>
      <c r="O5" s="13">
        <f t="shared" si="1"/>
        <v>64</v>
      </c>
    </row>
    <row r="6" spans="1:15" ht="12.75">
      <c r="A6" s="10">
        <v>5</v>
      </c>
      <c r="B6">
        <v>5</v>
      </c>
      <c r="E6" s="11">
        <v>0</v>
      </c>
      <c r="F6" s="6">
        <v>1</v>
      </c>
      <c r="G6" s="12">
        <v>40</v>
      </c>
      <c r="H6" s="8">
        <f t="shared" si="0"/>
        <v>100</v>
      </c>
      <c r="N6" s="9">
        <v>500</v>
      </c>
      <c r="O6" s="13">
        <f t="shared" si="1"/>
        <v>100</v>
      </c>
    </row>
    <row r="7" spans="1:15" ht="12.75">
      <c r="A7" s="10">
        <v>6</v>
      </c>
      <c r="B7">
        <v>6</v>
      </c>
      <c r="D7">
        <v>50</v>
      </c>
      <c r="E7" s="11">
        <v>0</v>
      </c>
      <c r="F7" s="6">
        <v>2</v>
      </c>
      <c r="G7" s="12">
        <v>17</v>
      </c>
      <c r="H7" s="8">
        <f t="shared" si="0"/>
        <v>137</v>
      </c>
      <c r="N7" s="9">
        <v>500</v>
      </c>
      <c r="O7" s="13">
        <f t="shared" si="1"/>
        <v>187</v>
      </c>
    </row>
    <row r="8" spans="1:15" ht="12.75">
      <c r="A8" s="10">
        <v>7</v>
      </c>
      <c r="B8">
        <v>7</v>
      </c>
      <c r="E8" s="11">
        <v>0</v>
      </c>
      <c r="F8" s="6">
        <v>1</v>
      </c>
      <c r="G8" s="12">
        <v>40</v>
      </c>
      <c r="H8" s="8">
        <f t="shared" si="0"/>
        <v>100</v>
      </c>
      <c r="I8" s="10">
        <v>1</v>
      </c>
      <c r="N8" s="9">
        <v>500</v>
      </c>
      <c r="O8" s="13">
        <f t="shared" si="1"/>
        <v>600</v>
      </c>
    </row>
    <row r="9" spans="1:15" ht="12.75">
      <c r="A9" s="10">
        <v>8</v>
      </c>
      <c r="B9">
        <v>8</v>
      </c>
      <c r="E9" s="11">
        <v>0</v>
      </c>
      <c r="F9" s="6">
        <v>2</v>
      </c>
      <c r="G9" s="12">
        <v>20</v>
      </c>
      <c r="H9" s="8">
        <f t="shared" si="0"/>
        <v>140</v>
      </c>
      <c r="N9" s="9">
        <v>500</v>
      </c>
      <c r="O9" s="13">
        <f t="shared" si="1"/>
        <v>140</v>
      </c>
    </row>
    <row r="10" spans="1:15" ht="12.75">
      <c r="A10" s="10">
        <v>9</v>
      </c>
      <c r="B10">
        <v>9</v>
      </c>
      <c r="D10">
        <v>150</v>
      </c>
      <c r="E10" s="11">
        <v>0</v>
      </c>
      <c r="F10" s="6">
        <v>1</v>
      </c>
      <c r="G10" s="12">
        <v>53</v>
      </c>
      <c r="H10" s="8">
        <f t="shared" si="0"/>
        <v>113</v>
      </c>
      <c r="I10" s="10">
        <v>1</v>
      </c>
      <c r="N10" s="9">
        <v>500</v>
      </c>
      <c r="O10" s="13">
        <f t="shared" si="1"/>
        <v>763</v>
      </c>
    </row>
    <row r="11" spans="1:15" ht="12.75">
      <c r="A11" s="10">
        <v>10</v>
      </c>
      <c r="B11">
        <v>10</v>
      </c>
      <c r="E11" s="11">
        <v>0</v>
      </c>
      <c r="F11" s="6">
        <v>1</v>
      </c>
      <c r="G11" s="12">
        <v>57</v>
      </c>
      <c r="H11" s="8">
        <f t="shared" si="0"/>
        <v>117</v>
      </c>
      <c r="N11" s="9">
        <v>500</v>
      </c>
      <c r="O11" s="13">
        <f t="shared" si="1"/>
        <v>117</v>
      </c>
    </row>
    <row r="12" spans="1:15" ht="12.75">
      <c r="A12" s="10">
        <v>11</v>
      </c>
      <c r="B12">
        <v>11</v>
      </c>
      <c r="D12">
        <v>300</v>
      </c>
      <c r="E12" s="11">
        <v>0</v>
      </c>
      <c r="F12" s="6">
        <v>3</v>
      </c>
      <c r="G12" s="12">
        <v>21</v>
      </c>
      <c r="H12" s="8">
        <f t="shared" si="0"/>
        <v>201</v>
      </c>
      <c r="N12" s="9">
        <v>500</v>
      </c>
      <c r="O12" s="13">
        <f t="shared" si="1"/>
        <v>501</v>
      </c>
    </row>
    <row r="13" spans="1:15" ht="12.75">
      <c r="A13" s="10">
        <v>12</v>
      </c>
      <c r="B13">
        <v>12</v>
      </c>
      <c r="D13">
        <v>400</v>
      </c>
      <c r="E13" s="11">
        <v>0</v>
      </c>
      <c r="F13" s="6">
        <v>2</v>
      </c>
      <c r="G13" s="12">
        <v>38</v>
      </c>
      <c r="H13" s="8">
        <f t="shared" si="0"/>
        <v>158</v>
      </c>
      <c r="N13" s="9">
        <v>500</v>
      </c>
      <c r="O13" s="13">
        <f t="shared" si="1"/>
        <v>558</v>
      </c>
    </row>
    <row r="14" spans="1:15" ht="12.75">
      <c r="A14" s="10">
        <v>13</v>
      </c>
      <c r="B14">
        <v>13</v>
      </c>
      <c r="D14">
        <v>500</v>
      </c>
      <c r="E14" s="11">
        <v>0</v>
      </c>
      <c r="F14" s="6">
        <v>4</v>
      </c>
      <c r="G14" s="12">
        <v>41</v>
      </c>
      <c r="H14" s="8">
        <f t="shared" si="0"/>
        <v>281</v>
      </c>
      <c r="N14" s="9">
        <v>500</v>
      </c>
      <c r="O14" s="13">
        <f t="shared" si="1"/>
        <v>781</v>
      </c>
    </row>
    <row r="15" spans="1:15" ht="12.75">
      <c r="A15" s="10">
        <v>14</v>
      </c>
      <c r="B15">
        <v>14</v>
      </c>
      <c r="E15" s="11">
        <v>0</v>
      </c>
      <c r="F15" s="6">
        <v>5</v>
      </c>
      <c r="H15" s="8">
        <f t="shared" si="0"/>
        <v>300</v>
      </c>
      <c r="I15" s="10">
        <v>3</v>
      </c>
      <c r="N15" s="9">
        <v>500</v>
      </c>
      <c r="O15" s="13">
        <f t="shared" si="1"/>
        <v>1800</v>
      </c>
    </row>
    <row r="16" spans="1:15" ht="12.75">
      <c r="A16" s="10">
        <v>15</v>
      </c>
      <c r="B16">
        <v>15</v>
      </c>
      <c r="E16" s="11">
        <v>0</v>
      </c>
      <c r="F16" s="6">
        <v>1</v>
      </c>
      <c r="G16" s="12">
        <v>12</v>
      </c>
      <c r="H16" s="8">
        <f t="shared" si="0"/>
        <v>72</v>
      </c>
      <c r="N16" s="9">
        <v>500</v>
      </c>
      <c r="O16" s="13">
        <f t="shared" si="1"/>
        <v>72</v>
      </c>
    </row>
    <row r="17" spans="1:15" ht="12.75">
      <c r="A17" s="10">
        <v>16</v>
      </c>
      <c r="B17">
        <v>16</v>
      </c>
      <c r="E17" s="11">
        <v>0</v>
      </c>
      <c r="F17" s="6">
        <v>1</v>
      </c>
      <c r="G17" s="12">
        <v>12</v>
      </c>
      <c r="H17" s="8">
        <f t="shared" si="0"/>
        <v>72</v>
      </c>
      <c r="I17" s="10">
        <v>1</v>
      </c>
      <c r="N17" s="9">
        <v>500</v>
      </c>
      <c r="O17" s="13">
        <f t="shared" si="1"/>
        <v>572</v>
      </c>
    </row>
    <row r="18" spans="1:15" ht="12.75">
      <c r="A18" s="10">
        <v>17</v>
      </c>
      <c r="B18">
        <v>17</v>
      </c>
      <c r="E18" s="11">
        <v>0</v>
      </c>
      <c r="F18" s="6">
        <v>4</v>
      </c>
      <c r="G18" s="12">
        <v>55</v>
      </c>
      <c r="H18" s="8">
        <f t="shared" si="0"/>
        <v>295</v>
      </c>
      <c r="N18" s="9">
        <v>500</v>
      </c>
      <c r="O18" s="13">
        <f t="shared" si="1"/>
        <v>295</v>
      </c>
    </row>
    <row r="19" spans="1:15" ht="12.75">
      <c r="A19" s="10">
        <v>18</v>
      </c>
      <c r="B19">
        <v>18</v>
      </c>
      <c r="D19">
        <v>300</v>
      </c>
      <c r="E19" s="11">
        <v>0</v>
      </c>
      <c r="F19" s="6">
        <v>2</v>
      </c>
      <c r="G19" s="12">
        <v>55</v>
      </c>
      <c r="H19" s="8">
        <f t="shared" si="0"/>
        <v>175</v>
      </c>
      <c r="I19" s="10">
        <v>1</v>
      </c>
      <c r="N19" s="9">
        <v>500</v>
      </c>
      <c r="O19" s="13">
        <f t="shared" si="1"/>
        <v>975</v>
      </c>
    </row>
    <row r="20" spans="1:15" ht="12.75">
      <c r="A20" s="10">
        <v>19</v>
      </c>
      <c r="B20">
        <v>19</v>
      </c>
      <c r="E20" s="11">
        <v>0</v>
      </c>
      <c r="F20" s="6">
        <v>2</v>
      </c>
      <c r="G20" s="12">
        <v>16</v>
      </c>
      <c r="H20" s="8">
        <f t="shared" si="0"/>
        <v>136</v>
      </c>
      <c r="I20" s="10">
        <v>1</v>
      </c>
      <c r="N20" s="9">
        <v>500</v>
      </c>
      <c r="O20" s="13">
        <f t="shared" si="1"/>
        <v>636</v>
      </c>
    </row>
    <row r="21" spans="1:15" ht="12.75">
      <c r="A21" s="10">
        <v>20</v>
      </c>
      <c r="B21">
        <v>20</v>
      </c>
      <c r="D21">
        <v>250</v>
      </c>
      <c r="E21" s="11">
        <v>0</v>
      </c>
      <c r="F21" s="6">
        <v>1</v>
      </c>
      <c r="G21" s="12">
        <v>35</v>
      </c>
      <c r="H21" s="8">
        <f t="shared" si="0"/>
        <v>95</v>
      </c>
      <c r="N21" s="9">
        <v>500</v>
      </c>
      <c r="O21" s="13">
        <f t="shared" si="1"/>
        <v>345</v>
      </c>
    </row>
    <row r="22" spans="1:15" ht="12.75">
      <c r="A22" s="10">
        <v>21</v>
      </c>
      <c r="B22">
        <v>21</v>
      </c>
      <c r="D22">
        <v>250</v>
      </c>
      <c r="E22" s="11">
        <v>0</v>
      </c>
      <c r="F22" s="6">
        <v>1</v>
      </c>
      <c r="G22" s="12">
        <v>45</v>
      </c>
      <c r="H22" s="8">
        <f t="shared" si="0"/>
        <v>105</v>
      </c>
      <c r="N22" s="9">
        <v>500</v>
      </c>
      <c r="O22" s="13">
        <f t="shared" si="1"/>
        <v>355</v>
      </c>
    </row>
    <row r="23" spans="1:15" ht="12.75">
      <c r="A23" s="10">
        <v>22</v>
      </c>
      <c r="B23">
        <v>22</v>
      </c>
      <c r="E23" s="11">
        <v>0</v>
      </c>
      <c r="F23" s="6">
        <v>2</v>
      </c>
      <c r="G23" s="12">
        <v>55</v>
      </c>
      <c r="H23" s="8">
        <f t="shared" si="0"/>
        <v>175</v>
      </c>
      <c r="N23" s="9">
        <v>500</v>
      </c>
      <c r="O23" s="13">
        <f t="shared" si="1"/>
        <v>175</v>
      </c>
    </row>
    <row r="24" spans="1:15" ht="12.75">
      <c r="A24" s="10">
        <v>23</v>
      </c>
      <c r="B24">
        <v>23</v>
      </c>
      <c r="E24" s="11">
        <v>0</v>
      </c>
      <c r="F24" s="6">
        <v>3</v>
      </c>
      <c r="G24" s="12">
        <v>15</v>
      </c>
      <c r="H24" s="8">
        <f t="shared" si="0"/>
        <v>195</v>
      </c>
      <c r="N24" s="9">
        <v>500</v>
      </c>
      <c r="O24" s="13">
        <f t="shared" si="1"/>
        <v>195</v>
      </c>
    </row>
    <row r="25" spans="1:15" ht="12.75">
      <c r="A25" s="10">
        <v>24</v>
      </c>
      <c r="B25">
        <v>24</v>
      </c>
      <c r="E25" s="11">
        <v>0</v>
      </c>
      <c r="F25" s="6">
        <v>1</v>
      </c>
      <c r="G25" s="12">
        <v>33</v>
      </c>
      <c r="H25" s="8">
        <f t="shared" si="0"/>
        <v>93</v>
      </c>
      <c r="N25" s="9">
        <v>500</v>
      </c>
      <c r="O25" s="13">
        <f t="shared" si="1"/>
        <v>93</v>
      </c>
    </row>
    <row r="26" spans="1:15" ht="12.75">
      <c r="A26" s="10">
        <v>25</v>
      </c>
      <c r="B26">
        <v>25</v>
      </c>
      <c r="E26" s="11">
        <v>0</v>
      </c>
      <c r="F26" s="6">
        <v>2</v>
      </c>
      <c r="G26" s="12">
        <v>38</v>
      </c>
      <c r="H26" s="8">
        <f t="shared" si="0"/>
        <v>158</v>
      </c>
      <c r="N26" s="9">
        <v>500</v>
      </c>
      <c r="O26" s="13">
        <f t="shared" si="1"/>
        <v>158</v>
      </c>
    </row>
    <row r="27" spans="1:15" ht="12.75">
      <c r="A27" s="10">
        <v>26</v>
      </c>
      <c r="B27">
        <v>26</v>
      </c>
      <c r="E27" s="11">
        <v>0</v>
      </c>
      <c r="F27" s="6">
        <v>1</v>
      </c>
      <c r="G27" s="12">
        <v>6</v>
      </c>
      <c r="H27" s="8">
        <f t="shared" si="0"/>
        <v>66</v>
      </c>
      <c r="N27" s="9">
        <v>500</v>
      </c>
      <c r="O27" s="13">
        <f t="shared" si="1"/>
        <v>66</v>
      </c>
    </row>
    <row r="28" spans="1:15" ht="12.75">
      <c r="A28" s="10">
        <v>27</v>
      </c>
      <c r="B28">
        <v>27</v>
      </c>
      <c r="E28" s="11">
        <v>0</v>
      </c>
      <c r="F28" s="6">
        <v>2</v>
      </c>
      <c r="G28" s="12">
        <v>3</v>
      </c>
      <c r="H28" s="8">
        <f t="shared" si="0"/>
        <v>123</v>
      </c>
      <c r="N28" s="9">
        <v>500</v>
      </c>
      <c r="O28" s="13">
        <f t="shared" si="1"/>
        <v>123</v>
      </c>
    </row>
    <row r="29" spans="1:15" ht="12.75">
      <c r="A29" s="10">
        <v>28</v>
      </c>
      <c r="B29">
        <v>28</v>
      </c>
      <c r="E29" s="11">
        <v>0</v>
      </c>
      <c r="F29" s="6">
        <v>3</v>
      </c>
      <c r="G29" s="12">
        <v>24</v>
      </c>
      <c r="H29" s="8">
        <f t="shared" si="0"/>
        <v>204</v>
      </c>
      <c r="N29" s="9">
        <v>500</v>
      </c>
      <c r="O29" s="13">
        <f t="shared" si="1"/>
        <v>204</v>
      </c>
    </row>
    <row r="30" spans="1:15" ht="12.75">
      <c r="A30" s="10">
        <v>29</v>
      </c>
      <c r="B30">
        <v>29</v>
      </c>
      <c r="E30" s="11">
        <v>0</v>
      </c>
      <c r="F30" s="6">
        <v>1</v>
      </c>
      <c r="G30" s="12">
        <v>58</v>
      </c>
      <c r="H30" s="8">
        <f t="shared" si="0"/>
        <v>118</v>
      </c>
      <c r="I30" s="12"/>
      <c r="N30" s="9">
        <v>500</v>
      </c>
      <c r="O30" s="13">
        <f t="shared" si="1"/>
        <v>118</v>
      </c>
    </row>
    <row r="31" spans="1:15" ht="12.75">
      <c r="A31" s="10">
        <v>30</v>
      </c>
      <c r="B31">
        <v>30</v>
      </c>
      <c r="D31">
        <v>500</v>
      </c>
      <c r="E31" s="11">
        <v>0</v>
      </c>
      <c r="F31" s="6">
        <v>2</v>
      </c>
      <c r="G31" s="12">
        <v>30</v>
      </c>
      <c r="H31" s="8">
        <f t="shared" si="0"/>
        <v>150</v>
      </c>
      <c r="I31" s="10">
        <v>1</v>
      </c>
      <c r="N31" s="9">
        <v>500</v>
      </c>
      <c r="O31" s="13">
        <f t="shared" si="1"/>
        <v>1150</v>
      </c>
    </row>
    <row r="32" spans="1:15" ht="12.75">
      <c r="A32" s="10">
        <v>31</v>
      </c>
      <c r="B32">
        <v>31</v>
      </c>
      <c r="D32">
        <v>500</v>
      </c>
      <c r="E32" s="11">
        <v>0</v>
      </c>
      <c r="F32" s="6">
        <v>3</v>
      </c>
      <c r="G32" s="12">
        <v>32</v>
      </c>
      <c r="H32" s="8">
        <f t="shared" si="0"/>
        <v>212</v>
      </c>
      <c r="N32" s="9">
        <v>500</v>
      </c>
      <c r="O32" s="13">
        <f t="shared" si="1"/>
        <v>712</v>
      </c>
    </row>
    <row r="33" spans="1:15" ht="12.75">
      <c r="A33" s="10">
        <v>32</v>
      </c>
      <c r="B33">
        <v>32</v>
      </c>
      <c r="E33" s="11">
        <v>0</v>
      </c>
      <c r="F33" s="6">
        <v>1</v>
      </c>
      <c r="G33" s="12">
        <v>34</v>
      </c>
      <c r="H33" s="8">
        <f t="shared" si="0"/>
        <v>94</v>
      </c>
      <c r="N33" s="9">
        <v>500</v>
      </c>
      <c r="O33" s="13">
        <f t="shared" si="1"/>
        <v>94</v>
      </c>
    </row>
    <row r="34" spans="1:15" ht="12.75">
      <c r="A34" s="10">
        <v>33</v>
      </c>
      <c r="B34">
        <v>33</v>
      </c>
      <c r="E34" s="11">
        <v>0</v>
      </c>
      <c r="F34" s="6">
        <v>1</v>
      </c>
      <c r="G34" s="12">
        <v>51</v>
      </c>
      <c r="H34" s="8">
        <f t="shared" si="0"/>
        <v>111</v>
      </c>
      <c r="N34" s="9">
        <v>500</v>
      </c>
      <c r="O34" s="13">
        <f t="shared" si="1"/>
        <v>111</v>
      </c>
    </row>
    <row r="35" spans="1:15" ht="12.75">
      <c r="A35" s="10">
        <v>34</v>
      </c>
      <c r="B35">
        <v>34</v>
      </c>
      <c r="E35" s="11">
        <v>0</v>
      </c>
      <c r="F35" s="6">
        <v>1</v>
      </c>
      <c r="G35" s="12">
        <v>13</v>
      </c>
      <c r="H35" s="8">
        <f t="shared" si="0"/>
        <v>73</v>
      </c>
      <c r="I35" s="10">
        <v>1</v>
      </c>
      <c r="N35" s="9">
        <v>500</v>
      </c>
      <c r="O35" s="13">
        <f t="shared" si="1"/>
        <v>573</v>
      </c>
    </row>
    <row r="36" spans="1:15" ht="12.75">
      <c r="A36" s="10">
        <v>35</v>
      </c>
      <c r="B36">
        <v>35</v>
      </c>
      <c r="D36">
        <v>1200</v>
      </c>
      <c r="E36" s="11">
        <v>0</v>
      </c>
      <c r="F36" s="6">
        <v>1</v>
      </c>
      <c r="G36" s="12">
        <v>23</v>
      </c>
      <c r="H36" s="8">
        <f t="shared" si="0"/>
        <v>83</v>
      </c>
      <c r="N36" s="9">
        <v>500</v>
      </c>
      <c r="O36" s="13">
        <f t="shared" si="1"/>
        <v>1283</v>
      </c>
    </row>
    <row r="37" spans="1:15" ht="12.75">
      <c r="A37" s="10">
        <v>36</v>
      </c>
      <c r="B37">
        <v>36</v>
      </c>
      <c r="D37">
        <v>300</v>
      </c>
      <c r="E37" s="11">
        <v>0</v>
      </c>
      <c r="F37" s="6">
        <v>3</v>
      </c>
      <c r="G37" s="12">
        <v>23</v>
      </c>
      <c r="H37" s="8">
        <f t="shared" si="0"/>
        <v>203</v>
      </c>
      <c r="N37" s="9">
        <v>500</v>
      </c>
      <c r="O37" s="13">
        <f t="shared" si="1"/>
        <v>503</v>
      </c>
    </row>
    <row r="38" spans="1:15" ht="12.75">
      <c r="A38" s="10">
        <v>37</v>
      </c>
      <c r="B38">
        <v>37</v>
      </c>
      <c r="E38" s="11">
        <v>0</v>
      </c>
      <c r="F38" s="6">
        <v>2</v>
      </c>
      <c r="G38" s="12">
        <v>18</v>
      </c>
      <c r="H38" s="8">
        <f t="shared" si="0"/>
        <v>138</v>
      </c>
      <c r="N38" s="9">
        <v>500</v>
      </c>
      <c r="O38" s="13">
        <f t="shared" si="1"/>
        <v>138</v>
      </c>
    </row>
    <row r="39" spans="1:15" ht="12.75">
      <c r="A39" s="10">
        <v>38</v>
      </c>
      <c r="B39">
        <v>38</v>
      </c>
      <c r="E39" s="11">
        <v>0</v>
      </c>
      <c r="F39" s="6">
        <v>1</v>
      </c>
      <c r="I39" s="10">
        <v>1</v>
      </c>
      <c r="N39" s="9">
        <v>500</v>
      </c>
      <c r="O39" s="13">
        <f t="shared" si="1"/>
        <v>560</v>
      </c>
    </row>
    <row r="40" spans="1:15" ht="12.75">
      <c r="A40" s="10">
        <v>39</v>
      </c>
      <c r="B40">
        <v>39</v>
      </c>
      <c r="D40">
        <v>500</v>
      </c>
      <c r="E40" s="11">
        <v>0</v>
      </c>
      <c r="F40" s="6">
        <v>1</v>
      </c>
      <c r="G40" s="12">
        <v>18</v>
      </c>
      <c r="H40" s="8">
        <f>(F40*60)+G40</f>
        <v>78</v>
      </c>
      <c r="I40" s="10">
        <v>1</v>
      </c>
      <c r="N40" s="9">
        <v>500</v>
      </c>
      <c r="O40" s="13">
        <f t="shared" si="1"/>
        <v>1078</v>
      </c>
    </row>
    <row r="41" spans="1:15" ht="12.75">
      <c r="A41" s="10">
        <v>40</v>
      </c>
      <c r="B41">
        <v>40</v>
      </c>
      <c r="E41" s="11">
        <v>0</v>
      </c>
      <c r="F41" s="6">
        <v>3</v>
      </c>
      <c r="G41" s="12">
        <v>33</v>
      </c>
      <c r="H41" s="8">
        <f>(F41*60)+G41</f>
        <v>213</v>
      </c>
      <c r="I41" s="10">
        <v>3</v>
      </c>
      <c r="N41" s="9">
        <v>500</v>
      </c>
      <c r="O41" s="13">
        <f t="shared" si="1"/>
        <v>1713</v>
      </c>
    </row>
    <row r="42" spans="1:15" ht="12.75">
      <c r="A42" s="10">
        <v>41</v>
      </c>
      <c r="E42" s="11">
        <v>0</v>
      </c>
      <c r="H42" s="8">
        <f>(F42*60)+G42</f>
        <v>0</v>
      </c>
      <c r="N42" s="9">
        <v>500</v>
      </c>
      <c r="O42" s="13">
        <f aca="true" t="shared" si="2" ref="O42:O51">D42+(F42*60)+G42+(I42*N42)</f>
        <v>0</v>
      </c>
    </row>
    <row r="43" spans="1:15" ht="12.75">
      <c r="A43" s="10">
        <v>42</v>
      </c>
      <c r="E43" s="11">
        <v>0</v>
      </c>
      <c r="N43" s="9">
        <v>500</v>
      </c>
      <c r="O43" s="13">
        <f t="shared" si="2"/>
        <v>0</v>
      </c>
    </row>
    <row r="44" spans="1:15" ht="12.75">
      <c r="A44" s="10">
        <v>43</v>
      </c>
      <c r="E44" s="11">
        <v>0</v>
      </c>
      <c r="N44" s="9">
        <v>500</v>
      </c>
      <c r="O44" s="13">
        <f t="shared" si="2"/>
        <v>0</v>
      </c>
    </row>
    <row r="45" spans="1:15" ht="12.75">
      <c r="A45" s="10">
        <v>44</v>
      </c>
      <c r="E45" s="11">
        <v>0</v>
      </c>
      <c r="N45" s="9">
        <v>500</v>
      </c>
      <c r="O45" s="13">
        <f t="shared" si="2"/>
        <v>0</v>
      </c>
    </row>
    <row r="46" spans="1:15" ht="12.75">
      <c r="A46" s="10">
        <v>45</v>
      </c>
      <c r="E46" s="11">
        <v>0</v>
      </c>
      <c r="N46" s="9">
        <v>500</v>
      </c>
      <c r="O46" s="13">
        <f t="shared" si="2"/>
        <v>0</v>
      </c>
    </row>
    <row r="47" spans="1:15" ht="12.75">
      <c r="A47" s="10">
        <v>46</v>
      </c>
      <c r="E47" s="11">
        <v>0</v>
      </c>
      <c r="N47" s="9">
        <v>500</v>
      </c>
      <c r="O47" s="13">
        <f t="shared" si="2"/>
        <v>0</v>
      </c>
    </row>
    <row r="48" spans="1:15" ht="12.75">
      <c r="A48" s="10">
        <v>47</v>
      </c>
      <c r="E48" s="11">
        <v>0</v>
      </c>
      <c r="N48" s="9">
        <v>500</v>
      </c>
      <c r="O48" s="13">
        <f t="shared" si="2"/>
        <v>0</v>
      </c>
    </row>
    <row r="49" spans="1:15" ht="12.75">
      <c r="A49" s="10">
        <v>48</v>
      </c>
      <c r="E49" s="11">
        <v>0</v>
      </c>
      <c r="N49" s="9">
        <v>500</v>
      </c>
      <c r="O49" s="13">
        <f t="shared" si="2"/>
        <v>0</v>
      </c>
    </row>
    <row r="50" spans="1:15" ht="12.75">
      <c r="A50" s="10">
        <v>49</v>
      </c>
      <c r="E50" s="11">
        <v>0</v>
      </c>
      <c r="N50" s="9">
        <v>500</v>
      </c>
      <c r="O50" s="13">
        <f t="shared" si="2"/>
        <v>0</v>
      </c>
    </row>
    <row r="51" spans="1:15" ht="12.75">
      <c r="A51" s="10">
        <v>50</v>
      </c>
      <c r="E51" s="11">
        <v>0</v>
      </c>
      <c r="N51" s="9">
        <v>500</v>
      </c>
      <c r="O51" s="13">
        <f t="shared" si="2"/>
        <v>0</v>
      </c>
    </row>
  </sheetData>
  <sheetProtection/>
  <printOptions/>
  <pageMargins left="0.75" right="0.75" top="1" bottom="1" header="0.5" footer="0.5"/>
  <pageSetup orientation="landscape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4">
      <selection activeCell="M46" sqref="M46"/>
    </sheetView>
  </sheetViews>
  <sheetFormatPr defaultColWidth="9.140625" defaultRowHeight="12.75"/>
  <cols>
    <col min="1" max="1" width="3.28125" style="10" customWidth="1"/>
    <col min="2" max="2" width="8.00390625" style="0" customWidth="1"/>
    <col min="3" max="3" width="22.7109375" style="10" customWidth="1"/>
    <col min="4" max="4" width="14.57421875" style="0" customWidth="1"/>
    <col min="5" max="5" width="10.7109375" style="10" customWidth="1"/>
    <col min="6" max="6" width="12.28125" style="0" customWidth="1"/>
    <col min="7" max="7" width="5.7109375" style="10" customWidth="1"/>
    <col min="8" max="8" width="15.8515625" style="0" customWidth="1"/>
    <col min="9" max="9" width="6.28125" style="10" customWidth="1"/>
    <col min="10" max="10" width="8.28125" style="6" customWidth="1"/>
    <col min="11" max="11" width="10.140625" style="12" customWidth="1"/>
    <col min="12" max="12" width="1.421875" style="8" customWidth="1"/>
    <col min="13" max="13" width="6.421875" style="0" customWidth="1"/>
  </cols>
  <sheetData>
    <row r="1" spans="2:13" ht="12.75">
      <c r="B1" t="s">
        <v>2</v>
      </c>
      <c r="C1" s="10" t="s">
        <v>3</v>
      </c>
      <c r="D1" t="s">
        <v>4</v>
      </c>
      <c r="E1" s="11"/>
      <c r="F1" t="s">
        <v>26</v>
      </c>
      <c r="G1" s="11"/>
      <c r="H1" t="s">
        <v>5</v>
      </c>
      <c r="I1" s="11"/>
      <c r="J1" s="6" t="s">
        <v>10</v>
      </c>
      <c r="K1" s="12" t="s">
        <v>11</v>
      </c>
      <c r="M1" s="2"/>
    </row>
    <row r="2" spans="1:13" ht="12.75">
      <c r="A2" s="10">
        <v>1</v>
      </c>
      <c r="B2">
        <v>1</v>
      </c>
      <c r="D2">
        <v>3</v>
      </c>
      <c r="E2" s="11">
        <v>50</v>
      </c>
      <c r="F2">
        <v>1</v>
      </c>
      <c r="G2" s="11">
        <v>150</v>
      </c>
      <c r="I2" s="11">
        <v>250</v>
      </c>
      <c r="J2" s="6">
        <v>4</v>
      </c>
      <c r="K2" s="12">
        <v>43</v>
      </c>
      <c r="L2" s="8">
        <f aca="true" t="shared" si="0" ref="L2:L42">(J2*60)+K2</f>
        <v>283</v>
      </c>
      <c r="M2" s="2">
        <f aca="true" t="shared" si="1" ref="M2:M44">(D2*E2)+(F2*G2)+(H2*I2)+(J2*60)+K2</f>
        <v>583</v>
      </c>
    </row>
    <row r="3" spans="1:13" ht="12.75">
      <c r="A3" s="10">
        <v>2</v>
      </c>
      <c r="B3">
        <v>2</v>
      </c>
      <c r="E3" s="11">
        <v>50</v>
      </c>
      <c r="F3">
        <v>1</v>
      </c>
      <c r="G3" s="11">
        <v>150</v>
      </c>
      <c r="I3" s="11">
        <v>250</v>
      </c>
      <c r="J3" s="6">
        <v>1</v>
      </c>
      <c r="K3" s="12">
        <v>17</v>
      </c>
      <c r="L3" s="8">
        <f t="shared" si="0"/>
        <v>77</v>
      </c>
      <c r="M3" s="2">
        <f t="shared" si="1"/>
        <v>227</v>
      </c>
    </row>
    <row r="4" spans="1:13" ht="12.75">
      <c r="A4" s="10">
        <v>3</v>
      </c>
      <c r="B4">
        <v>3</v>
      </c>
      <c r="D4">
        <v>1</v>
      </c>
      <c r="E4" s="11">
        <v>50</v>
      </c>
      <c r="F4">
        <v>1</v>
      </c>
      <c r="G4" s="11">
        <v>150</v>
      </c>
      <c r="I4" s="11">
        <v>250</v>
      </c>
      <c r="J4" s="6">
        <v>1</v>
      </c>
      <c r="K4" s="12">
        <v>50</v>
      </c>
      <c r="L4" s="8">
        <f t="shared" si="0"/>
        <v>110</v>
      </c>
      <c r="M4" s="2">
        <f t="shared" si="1"/>
        <v>310</v>
      </c>
    </row>
    <row r="5" spans="1:13" ht="12.75">
      <c r="A5" s="10">
        <v>4</v>
      </c>
      <c r="B5">
        <v>4</v>
      </c>
      <c r="E5" s="11">
        <v>50</v>
      </c>
      <c r="F5">
        <v>2</v>
      </c>
      <c r="G5" s="11">
        <v>150</v>
      </c>
      <c r="I5" s="11">
        <v>250</v>
      </c>
      <c r="J5" s="6">
        <v>1</v>
      </c>
      <c r="K5" s="12">
        <v>37</v>
      </c>
      <c r="L5" s="8">
        <f t="shared" si="0"/>
        <v>97</v>
      </c>
      <c r="M5" s="2">
        <f t="shared" si="1"/>
        <v>397</v>
      </c>
    </row>
    <row r="6" spans="1:13" ht="12.75">
      <c r="A6" s="10">
        <v>5</v>
      </c>
      <c r="B6">
        <v>5</v>
      </c>
      <c r="E6" s="11">
        <v>50</v>
      </c>
      <c r="F6">
        <v>2</v>
      </c>
      <c r="G6" s="11">
        <v>150</v>
      </c>
      <c r="I6" s="11">
        <v>250</v>
      </c>
      <c r="J6" s="6">
        <v>1</v>
      </c>
      <c r="K6" s="12">
        <v>37</v>
      </c>
      <c r="L6" s="8">
        <f t="shared" si="0"/>
        <v>97</v>
      </c>
      <c r="M6" s="2">
        <f t="shared" si="1"/>
        <v>397</v>
      </c>
    </row>
    <row r="7" spans="1:13" ht="12.75">
      <c r="A7" s="10">
        <v>6</v>
      </c>
      <c r="B7">
        <v>6</v>
      </c>
      <c r="E7" s="11">
        <v>50</v>
      </c>
      <c r="F7">
        <v>2</v>
      </c>
      <c r="G7" s="11">
        <v>150</v>
      </c>
      <c r="I7" s="11">
        <v>250</v>
      </c>
      <c r="J7" s="6">
        <v>1</v>
      </c>
      <c r="K7" s="12">
        <v>41</v>
      </c>
      <c r="L7" s="8">
        <f t="shared" si="0"/>
        <v>101</v>
      </c>
      <c r="M7" s="2">
        <f t="shared" si="1"/>
        <v>401</v>
      </c>
    </row>
    <row r="8" spans="1:13" ht="12.75">
      <c r="A8" s="10">
        <v>7</v>
      </c>
      <c r="B8">
        <v>7</v>
      </c>
      <c r="E8" s="11">
        <v>50</v>
      </c>
      <c r="F8">
        <v>1</v>
      </c>
      <c r="G8" s="11">
        <v>150</v>
      </c>
      <c r="I8" s="11">
        <v>250</v>
      </c>
      <c r="J8" s="6">
        <v>1</v>
      </c>
      <c r="K8" s="12">
        <v>38</v>
      </c>
      <c r="L8" s="8">
        <f t="shared" si="0"/>
        <v>98</v>
      </c>
      <c r="M8" s="2">
        <f t="shared" si="1"/>
        <v>248</v>
      </c>
    </row>
    <row r="9" spans="1:13" ht="12.75">
      <c r="A9" s="10">
        <v>8</v>
      </c>
      <c r="B9">
        <v>8</v>
      </c>
      <c r="E9" s="11">
        <v>50</v>
      </c>
      <c r="F9">
        <v>2</v>
      </c>
      <c r="G9" s="11">
        <v>150</v>
      </c>
      <c r="I9" s="11">
        <v>250</v>
      </c>
      <c r="J9" s="6">
        <v>2</v>
      </c>
      <c r="K9" s="12">
        <v>37</v>
      </c>
      <c r="L9" s="8">
        <f t="shared" si="0"/>
        <v>157</v>
      </c>
      <c r="M9" s="2">
        <f t="shared" si="1"/>
        <v>457</v>
      </c>
    </row>
    <row r="10" spans="1:13" ht="12.75">
      <c r="A10" s="10">
        <v>9</v>
      </c>
      <c r="B10">
        <v>9</v>
      </c>
      <c r="D10">
        <v>5</v>
      </c>
      <c r="E10" s="11">
        <v>50</v>
      </c>
      <c r="G10" s="11">
        <v>150</v>
      </c>
      <c r="I10" s="11">
        <v>250</v>
      </c>
      <c r="J10" s="6">
        <v>4</v>
      </c>
      <c r="K10" s="12">
        <v>28</v>
      </c>
      <c r="L10" s="8">
        <f t="shared" si="0"/>
        <v>268</v>
      </c>
      <c r="M10" s="2">
        <f t="shared" si="1"/>
        <v>518</v>
      </c>
    </row>
    <row r="11" spans="1:13" ht="12.75">
      <c r="A11" s="10">
        <v>10</v>
      </c>
      <c r="B11">
        <v>10</v>
      </c>
      <c r="E11" s="11">
        <v>50</v>
      </c>
      <c r="G11" s="11">
        <v>150</v>
      </c>
      <c r="I11" s="11">
        <v>250</v>
      </c>
      <c r="J11" s="6">
        <v>1</v>
      </c>
      <c r="K11" s="12">
        <v>51</v>
      </c>
      <c r="L11" s="8">
        <f t="shared" si="0"/>
        <v>111</v>
      </c>
      <c r="M11" s="2">
        <f t="shared" si="1"/>
        <v>111</v>
      </c>
    </row>
    <row r="12" spans="1:13" ht="12.75">
      <c r="A12" s="10">
        <v>11</v>
      </c>
      <c r="B12">
        <v>11</v>
      </c>
      <c r="E12" s="11">
        <v>50</v>
      </c>
      <c r="F12">
        <v>2</v>
      </c>
      <c r="G12" s="11">
        <v>150</v>
      </c>
      <c r="I12" s="11">
        <v>250</v>
      </c>
      <c r="J12" s="6">
        <v>2</v>
      </c>
      <c r="K12" s="12">
        <v>30</v>
      </c>
      <c r="L12" s="8">
        <f t="shared" si="0"/>
        <v>150</v>
      </c>
      <c r="M12" s="2">
        <f t="shared" si="1"/>
        <v>450</v>
      </c>
    </row>
    <row r="13" spans="1:13" ht="12.75">
      <c r="A13" s="10">
        <v>12</v>
      </c>
      <c r="B13">
        <v>12</v>
      </c>
      <c r="E13" s="11">
        <v>50</v>
      </c>
      <c r="F13">
        <v>1</v>
      </c>
      <c r="G13" s="11">
        <v>150</v>
      </c>
      <c r="I13" s="11">
        <v>250</v>
      </c>
      <c r="J13" s="6">
        <v>1</v>
      </c>
      <c r="K13" s="12">
        <v>52</v>
      </c>
      <c r="L13" s="8">
        <f t="shared" si="0"/>
        <v>112</v>
      </c>
      <c r="M13" s="2">
        <f t="shared" si="1"/>
        <v>262</v>
      </c>
    </row>
    <row r="14" spans="1:13" ht="12.75">
      <c r="A14" s="10">
        <v>13</v>
      </c>
      <c r="B14">
        <v>13</v>
      </c>
      <c r="E14" s="11">
        <v>50</v>
      </c>
      <c r="F14">
        <v>2</v>
      </c>
      <c r="G14" s="11">
        <v>150</v>
      </c>
      <c r="I14" s="11">
        <v>250</v>
      </c>
      <c r="J14" s="6">
        <v>2</v>
      </c>
      <c r="K14" s="12">
        <v>59</v>
      </c>
      <c r="L14" s="8">
        <f t="shared" si="0"/>
        <v>179</v>
      </c>
      <c r="M14" s="2">
        <f t="shared" si="1"/>
        <v>479</v>
      </c>
    </row>
    <row r="15" spans="1:13" ht="12.75">
      <c r="A15" s="10">
        <v>14</v>
      </c>
      <c r="B15">
        <v>14</v>
      </c>
      <c r="D15">
        <v>5</v>
      </c>
      <c r="E15" s="11">
        <v>50</v>
      </c>
      <c r="F15">
        <v>2</v>
      </c>
      <c r="G15" s="11">
        <v>150</v>
      </c>
      <c r="H15">
        <v>1</v>
      </c>
      <c r="I15" s="11">
        <v>250</v>
      </c>
      <c r="J15" s="6">
        <v>5</v>
      </c>
      <c r="L15" s="8">
        <f t="shared" si="0"/>
        <v>300</v>
      </c>
      <c r="M15" s="2">
        <f t="shared" si="1"/>
        <v>1100</v>
      </c>
    </row>
    <row r="16" spans="1:13" ht="12.75">
      <c r="A16" s="10">
        <v>15</v>
      </c>
      <c r="B16">
        <v>15</v>
      </c>
      <c r="E16" s="11">
        <v>50</v>
      </c>
      <c r="F16">
        <v>2</v>
      </c>
      <c r="G16" s="11">
        <v>150</v>
      </c>
      <c r="I16" s="11">
        <v>250</v>
      </c>
      <c r="J16" s="6">
        <v>1</v>
      </c>
      <c r="K16" s="12">
        <v>16</v>
      </c>
      <c r="L16" s="8">
        <f t="shared" si="0"/>
        <v>76</v>
      </c>
      <c r="M16" s="2">
        <f t="shared" si="1"/>
        <v>376</v>
      </c>
    </row>
    <row r="17" spans="1:13" ht="12.75">
      <c r="A17" s="10">
        <v>16</v>
      </c>
      <c r="B17">
        <v>16</v>
      </c>
      <c r="E17" s="11">
        <v>50</v>
      </c>
      <c r="F17">
        <v>0</v>
      </c>
      <c r="G17" s="11">
        <v>150</v>
      </c>
      <c r="I17" s="11">
        <v>250</v>
      </c>
      <c r="J17" s="6">
        <v>1</v>
      </c>
      <c r="K17" s="12">
        <v>25</v>
      </c>
      <c r="L17" s="8">
        <f t="shared" si="0"/>
        <v>85</v>
      </c>
      <c r="M17" s="2">
        <f t="shared" si="1"/>
        <v>85</v>
      </c>
    </row>
    <row r="18" spans="1:13" ht="12.75">
      <c r="A18" s="10">
        <v>17</v>
      </c>
      <c r="B18">
        <v>17</v>
      </c>
      <c r="E18" s="11">
        <v>50</v>
      </c>
      <c r="F18">
        <v>2</v>
      </c>
      <c r="G18" s="11">
        <v>150</v>
      </c>
      <c r="I18" s="11">
        <v>250</v>
      </c>
      <c r="J18" s="6">
        <v>2</v>
      </c>
      <c r="K18" s="12">
        <v>27</v>
      </c>
      <c r="L18" s="8">
        <f t="shared" si="0"/>
        <v>147</v>
      </c>
      <c r="M18" s="2">
        <f t="shared" si="1"/>
        <v>447</v>
      </c>
    </row>
    <row r="19" spans="1:13" ht="12.75">
      <c r="A19" s="10">
        <v>18</v>
      </c>
      <c r="B19">
        <v>18</v>
      </c>
      <c r="E19" s="11">
        <v>50</v>
      </c>
      <c r="F19">
        <v>2</v>
      </c>
      <c r="G19" s="11">
        <v>150</v>
      </c>
      <c r="I19" s="11">
        <v>250</v>
      </c>
      <c r="J19" s="6">
        <v>2</v>
      </c>
      <c r="K19" s="12">
        <v>17</v>
      </c>
      <c r="L19" s="8">
        <f t="shared" si="0"/>
        <v>137</v>
      </c>
      <c r="M19" s="2">
        <f t="shared" si="1"/>
        <v>437</v>
      </c>
    </row>
    <row r="20" spans="1:13" ht="12.75">
      <c r="A20" s="10">
        <v>19</v>
      </c>
      <c r="B20">
        <v>19</v>
      </c>
      <c r="D20">
        <v>1</v>
      </c>
      <c r="E20" s="11">
        <v>50</v>
      </c>
      <c r="F20">
        <v>2</v>
      </c>
      <c r="G20" s="11">
        <v>150</v>
      </c>
      <c r="I20" s="11">
        <v>250</v>
      </c>
      <c r="J20" s="6">
        <v>2</v>
      </c>
      <c r="K20" s="12">
        <v>2</v>
      </c>
      <c r="L20" s="8">
        <f t="shared" si="0"/>
        <v>122</v>
      </c>
      <c r="M20" s="2">
        <f t="shared" si="1"/>
        <v>472</v>
      </c>
    </row>
    <row r="21" spans="1:13" ht="12.75">
      <c r="A21" s="10">
        <v>20</v>
      </c>
      <c r="B21">
        <v>20</v>
      </c>
      <c r="E21" s="11">
        <v>50</v>
      </c>
      <c r="F21">
        <v>2</v>
      </c>
      <c r="G21" s="11">
        <v>150</v>
      </c>
      <c r="I21" s="11">
        <v>250</v>
      </c>
      <c r="J21" s="6">
        <v>1</v>
      </c>
      <c r="K21" s="12">
        <v>36</v>
      </c>
      <c r="L21" s="8">
        <f t="shared" si="0"/>
        <v>96</v>
      </c>
      <c r="M21" s="2">
        <f t="shared" si="1"/>
        <v>396</v>
      </c>
    </row>
    <row r="22" spans="1:13" ht="12.75">
      <c r="A22" s="10">
        <v>21</v>
      </c>
      <c r="B22">
        <v>21</v>
      </c>
      <c r="E22" s="11">
        <v>50</v>
      </c>
      <c r="F22">
        <v>1</v>
      </c>
      <c r="G22" s="11">
        <v>150</v>
      </c>
      <c r="I22" s="11">
        <v>250</v>
      </c>
      <c r="J22" s="6">
        <v>1</v>
      </c>
      <c r="K22" s="12">
        <v>27</v>
      </c>
      <c r="L22" s="8">
        <f t="shared" si="0"/>
        <v>87</v>
      </c>
      <c r="M22" s="2">
        <f t="shared" si="1"/>
        <v>237</v>
      </c>
    </row>
    <row r="23" spans="1:13" ht="12.75">
      <c r="A23" s="10">
        <v>22</v>
      </c>
      <c r="B23">
        <v>22</v>
      </c>
      <c r="E23" s="11">
        <v>50</v>
      </c>
      <c r="F23">
        <v>2</v>
      </c>
      <c r="G23" s="11">
        <v>150</v>
      </c>
      <c r="I23" s="11">
        <v>250</v>
      </c>
      <c r="J23" s="6">
        <v>1</v>
      </c>
      <c r="K23" s="12">
        <v>49</v>
      </c>
      <c r="L23" s="8">
        <f t="shared" si="0"/>
        <v>109</v>
      </c>
      <c r="M23" s="2">
        <f t="shared" si="1"/>
        <v>409</v>
      </c>
    </row>
    <row r="24" spans="1:13" ht="12.75">
      <c r="A24" s="10">
        <v>23</v>
      </c>
      <c r="B24">
        <v>23</v>
      </c>
      <c r="D24">
        <v>1</v>
      </c>
      <c r="E24" s="11">
        <v>50</v>
      </c>
      <c r="F24">
        <v>1</v>
      </c>
      <c r="G24" s="11">
        <v>150</v>
      </c>
      <c r="I24" s="11">
        <v>250</v>
      </c>
      <c r="J24" s="6">
        <v>2</v>
      </c>
      <c r="K24" s="12">
        <v>10</v>
      </c>
      <c r="L24" s="8">
        <f t="shared" si="0"/>
        <v>130</v>
      </c>
      <c r="M24" s="2">
        <f t="shared" si="1"/>
        <v>330</v>
      </c>
    </row>
    <row r="25" spans="1:13" ht="12.75">
      <c r="A25" s="10">
        <v>24</v>
      </c>
      <c r="B25">
        <v>24</v>
      </c>
      <c r="E25" s="11">
        <v>50</v>
      </c>
      <c r="F25">
        <v>1</v>
      </c>
      <c r="G25" s="11">
        <v>150</v>
      </c>
      <c r="I25" s="11">
        <v>250</v>
      </c>
      <c r="J25" s="6">
        <v>1</v>
      </c>
      <c r="K25" s="12">
        <v>26</v>
      </c>
      <c r="L25" s="8">
        <f t="shared" si="0"/>
        <v>86</v>
      </c>
      <c r="M25" s="2">
        <f t="shared" si="1"/>
        <v>236</v>
      </c>
    </row>
    <row r="26" spans="1:13" ht="12.75">
      <c r="A26" s="10">
        <v>25</v>
      </c>
      <c r="B26">
        <v>25</v>
      </c>
      <c r="E26" s="11">
        <v>50</v>
      </c>
      <c r="F26">
        <v>2</v>
      </c>
      <c r="G26" s="11">
        <v>150</v>
      </c>
      <c r="I26" s="11">
        <v>250</v>
      </c>
      <c r="J26" s="6">
        <v>1</v>
      </c>
      <c r="K26" s="12">
        <v>59</v>
      </c>
      <c r="L26" s="8">
        <f t="shared" si="0"/>
        <v>119</v>
      </c>
      <c r="M26" s="2">
        <f t="shared" si="1"/>
        <v>419</v>
      </c>
    </row>
    <row r="27" spans="1:13" ht="12.75">
      <c r="A27" s="10">
        <v>26</v>
      </c>
      <c r="B27">
        <v>26</v>
      </c>
      <c r="E27" s="11">
        <v>50</v>
      </c>
      <c r="G27" s="11">
        <v>150</v>
      </c>
      <c r="I27" s="11">
        <v>250</v>
      </c>
      <c r="J27" s="6">
        <v>1</v>
      </c>
      <c r="K27" s="12">
        <v>20</v>
      </c>
      <c r="L27" s="8">
        <f t="shared" si="0"/>
        <v>80</v>
      </c>
      <c r="M27" s="2">
        <f t="shared" si="1"/>
        <v>80</v>
      </c>
    </row>
    <row r="28" spans="1:13" ht="12.75">
      <c r="A28" s="10">
        <v>27</v>
      </c>
      <c r="B28">
        <v>27</v>
      </c>
      <c r="E28" s="11">
        <v>50</v>
      </c>
      <c r="F28">
        <v>2</v>
      </c>
      <c r="G28" s="11">
        <v>150</v>
      </c>
      <c r="I28" s="11">
        <v>250</v>
      </c>
      <c r="J28" s="6">
        <v>1</v>
      </c>
      <c r="K28" s="12">
        <v>45</v>
      </c>
      <c r="L28" s="8">
        <f t="shared" si="0"/>
        <v>105</v>
      </c>
      <c r="M28" s="2">
        <f t="shared" si="1"/>
        <v>405</v>
      </c>
    </row>
    <row r="29" spans="1:13" ht="12.75">
      <c r="A29" s="10">
        <v>28</v>
      </c>
      <c r="B29">
        <v>28</v>
      </c>
      <c r="E29" s="11">
        <v>50</v>
      </c>
      <c r="F29">
        <v>1</v>
      </c>
      <c r="G29" s="11">
        <v>150</v>
      </c>
      <c r="I29" s="11">
        <v>250</v>
      </c>
      <c r="J29" s="6">
        <v>1</v>
      </c>
      <c r="K29" s="12">
        <v>44</v>
      </c>
      <c r="L29" s="8">
        <f t="shared" si="0"/>
        <v>104</v>
      </c>
      <c r="M29" s="2">
        <f t="shared" si="1"/>
        <v>254</v>
      </c>
    </row>
    <row r="30" spans="1:13" ht="12.75">
      <c r="A30" s="10">
        <v>29</v>
      </c>
      <c r="B30">
        <v>29</v>
      </c>
      <c r="E30" s="11">
        <v>50</v>
      </c>
      <c r="F30">
        <v>1</v>
      </c>
      <c r="G30" s="11">
        <v>150</v>
      </c>
      <c r="I30" s="11">
        <v>250</v>
      </c>
      <c r="J30" s="6">
        <v>1</v>
      </c>
      <c r="K30" s="12">
        <v>26</v>
      </c>
      <c r="L30" s="8">
        <f t="shared" si="0"/>
        <v>86</v>
      </c>
      <c r="M30" s="2">
        <f t="shared" si="1"/>
        <v>236</v>
      </c>
    </row>
    <row r="31" spans="1:13" ht="12.75">
      <c r="A31" s="10">
        <v>30</v>
      </c>
      <c r="B31">
        <v>30</v>
      </c>
      <c r="E31" s="11">
        <v>50</v>
      </c>
      <c r="F31">
        <v>2</v>
      </c>
      <c r="G31" s="11">
        <v>150</v>
      </c>
      <c r="I31" s="11">
        <v>250</v>
      </c>
      <c r="J31" s="6">
        <v>1</v>
      </c>
      <c r="K31" s="12">
        <v>25</v>
      </c>
      <c r="L31" s="8">
        <f t="shared" si="0"/>
        <v>85</v>
      </c>
      <c r="M31" s="2">
        <f t="shared" si="1"/>
        <v>385</v>
      </c>
    </row>
    <row r="32" spans="1:13" ht="12.75">
      <c r="A32" s="10">
        <v>31</v>
      </c>
      <c r="B32">
        <v>31</v>
      </c>
      <c r="E32" s="11">
        <v>50</v>
      </c>
      <c r="F32">
        <v>1</v>
      </c>
      <c r="G32" s="11">
        <v>150</v>
      </c>
      <c r="I32" s="11">
        <v>250</v>
      </c>
      <c r="J32" s="6">
        <v>1</v>
      </c>
      <c r="K32" s="12">
        <v>33</v>
      </c>
      <c r="L32" s="8">
        <f t="shared" si="0"/>
        <v>93</v>
      </c>
      <c r="M32" s="2">
        <f t="shared" si="1"/>
        <v>243</v>
      </c>
    </row>
    <row r="33" spans="1:13" ht="12.75">
      <c r="A33" s="10">
        <v>32</v>
      </c>
      <c r="B33">
        <v>32</v>
      </c>
      <c r="E33" s="11">
        <v>50</v>
      </c>
      <c r="F33">
        <v>2</v>
      </c>
      <c r="G33" s="11">
        <v>150</v>
      </c>
      <c r="I33" s="11">
        <v>250</v>
      </c>
      <c r="J33" s="6">
        <v>1</v>
      </c>
      <c r="K33" s="12">
        <v>12</v>
      </c>
      <c r="L33" s="8">
        <f t="shared" si="0"/>
        <v>72</v>
      </c>
      <c r="M33" s="2">
        <f t="shared" si="1"/>
        <v>372</v>
      </c>
    </row>
    <row r="34" spans="1:13" ht="12.75">
      <c r="A34" s="10">
        <v>33</v>
      </c>
      <c r="B34">
        <v>33</v>
      </c>
      <c r="E34" s="11">
        <v>50</v>
      </c>
      <c r="F34">
        <v>2</v>
      </c>
      <c r="G34" s="11">
        <v>150</v>
      </c>
      <c r="I34" s="11">
        <v>250</v>
      </c>
      <c r="J34" s="6">
        <v>1</v>
      </c>
      <c r="K34" s="12">
        <v>38</v>
      </c>
      <c r="L34" s="8">
        <f t="shared" si="0"/>
        <v>98</v>
      </c>
      <c r="M34" s="2">
        <f t="shared" si="1"/>
        <v>398</v>
      </c>
    </row>
    <row r="35" spans="1:13" ht="12.75">
      <c r="A35" s="10">
        <v>34</v>
      </c>
      <c r="B35">
        <v>34</v>
      </c>
      <c r="E35" s="11">
        <v>50</v>
      </c>
      <c r="F35">
        <v>1</v>
      </c>
      <c r="G35" s="11">
        <v>150</v>
      </c>
      <c r="I35" s="11">
        <v>250</v>
      </c>
      <c r="J35" s="6">
        <v>1</v>
      </c>
      <c r="K35" s="12">
        <v>25</v>
      </c>
      <c r="L35" s="8">
        <f t="shared" si="0"/>
        <v>85</v>
      </c>
      <c r="M35" s="2">
        <f t="shared" si="1"/>
        <v>235</v>
      </c>
    </row>
    <row r="36" spans="1:13" ht="12.75">
      <c r="A36" s="10">
        <v>35</v>
      </c>
      <c r="B36">
        <v>35</v>
      </c>
      <c r="E36" s="11">
        <v>50</v>
      </c>
      <c r="F36">
        <v>2</v>
      </c>
      <c r="G36" s="11">
        <v>150</v>
      </c>
      <c r="I36" s="11">
        <v>250</v>
      </c>
      <c r="J36" s="6">
        <v>3</v>
      </c>
      <c r="K36" s="12">
        <v>11</v>
      </c>
      <c r="L36" s="8">
        <f t="shared" si="0"/>
        <v>191</v>
      </c>
      <c r="M36" s="2">
        <f t="shared" si="1"/>
        <v>491</v>
      </c>
    </row>
    <row r="37" spans="1:13" ht="12.75">
      <c r="A37" s="10">
        <v>36</v>
      </c>
      <c r="B37">
        <v>36</v>
      </c>
      <c r="E37" s="11">
        <v>50</v>
      </c>
      <c r="F37">
        <v>1</v>
      </c>
      <c r="G37" s="11">
        <v>150</v>
      </c>
      <c r="I37" s="11">
        <v>250</v>
      </c>
      <c r="J37" s="6">
        <v>1</v>
      </c>
      <c r="K37" s="12">
        <v>52</v>
      </c>
      <c r="L37" s="8">
        <f t="shared" si="0"/>
        <v>112</v>
      </c>
      <c r="M37" s="2">
        <f t="shared" si="1"/>
        <v>262</v>
      </c>
    </row>
    <row r="38" spans="1:13" ht="12.75">
      <c r="A38" s="10">
        <v>37</v>
      </c>
      <c r="B38">
        <v>37</v>
      </c>
      <c r="D38">
        <v>1</v>
      </c>
      <c r="E38" s="11">
        <v>50</v>
      </c>
      <c r="F38">
        <v>2</v>
      </c>
      <c r="G38" s="11">
        <v>150</v>
      </c>
      <c r="I38" s="11">
        <v>250</v>
      </c>
      <c r="J38" s="6">
        <v>2</v>
      </c>
      <c r="K38" s="12">
        <v>17</v>
      </c>
      <c r="L38" s="8">
        <f t="shared" si="0"/>
        <v>137</v>
      </c>
      <c r="M38" s="2">
        <f t="shared" si="1"/>
        <v>487</v>
      </c>
    </row>
    <row r="39" spans="1:13" ht="12.75">
      <c r="A39" s="10">
        <v>38</v>
      </c>
      <c r="B39">
        <v>38</v>
      </c>
      <c r="E39" s="11">
        <v>50</v>
      </c>
      <c r="F39">
        <v>1</v>
      </c>
      <c r="G39" s="11">
        <v>150</v>
      </c>
      <c r="I39" s="11">
        <v>250</v>
      </c>
      <c r="J39" s="6">
        <v>1</v>
      </c>
      <c r="K39" s="12">
        <v>52</v>
      </c>
      <c r="L39" s="8">
        <f t="shared" si="0"/>
        <v>112</v>
      </c>
      <c r="M39" s="2">
        <f t="shared" si="1"/>
        <v>262</v>
      </c>
    </row>
    <row r="40" spans="1:13" ht="12.75">
      <c r="A40" s="10">
        <v>39</v>
      </c>
      <c r="B40">
        <v>39</v>
      </c>
      <c r="E40" s="11">
        <v>50</v>
      </c>
      <c r="F40">
        <v>2</v>
      </c>
      <c r="G40" s="11">
        <v>150</v>
      </c>
      <c r="I40" s="11">
        <v>250</v>
      </c>
      <c r="J40" s="6">
        <v>1</v>
      </c>
      <c r="K40" s="12">
        <v>41</v>
      </c>
      <c r="L40" s="8">
        <f t="shared" si="0"/>
        <v>101</v>
      </c>
      <c r="M40" s="2">
        <f t="shared" si="1"/>
        <v>401</v>
      </c>
    </row>
    <row r="41" spans="1:13" ht="12.75">
      <c r="A41" s="10">
        <v>40</v>
      </c>
      <c r="B41">
        <v>40</v>
      </c>
      <c r="D41">
        <v>1</v>
      </c>
      <c r="E41" s="11">
        <v>50</v>
      </c>
      <c r="F41">
        <v>1</v>
      </c>
      <c r="G41" s="11">
        <v>150</v>
      </c>
      <c r="I41" s="11">
        <v>250</v>
      </c>
      <c r="J41" s="6">
        <v>1</v>
      </c>
      <c r="K41" s="12">
        <v>30</v>
      </c>
      <c r="L41" s="8">
        <f t="shared" si="0"/>
        <v>90</v>
      </c>
      <c r="M41" s="2">
        <f t="shared" si="1"/>
        <v>290</v>
      </c>
    </row>
    <row r="42" spans="1:13" ht="12.75">
      <c r="A42" s="10">
        <v>41</v>
      </c>
      <c r="E42" s="11">
        <v>50</v>
      </c>
      <c r="G42" s="11">
        <v>150</v>
      </c>
      <c r="I42" s="11">
        <v>250</v>
      </c>
      <c r="L42" s="8">
        <f t="shared" si="0"/>
        <v>0</v>
      </c>
      <c r="M42" s="2">
        <f t="shared" si="1"/>
        <v>0</v>
      </c>
    </row>
    <row r="43" spans="1:13" ht="12.75">
      <c r="A43" s="10">
        <v>42</v>
      </c>
      <c r="E43" s="11">
        <v>50</v>
      </c>
      <c r="G43" s="11">
        <v>150</v>
      </c>
      <c r="I43" s="11">
        <v>250</v>
      </c>
      <c r="M43" s="2">
        <f t="shared" si="1"/>
        <v>0</v>
      </c>
    </row>
    <row r="44" spans="1:13" ht="12.75">
      <c r="A44" s="10">
        <v>43</v>
      </c>
      <c r="E44" s="11">
        <v>50</v>
      </c>
      <c r="G44" s="11">
        <v>150</v>
      </c>
      <c r="I44" s="11">
        <v>250</v>
      </c>
      <c r="M44" s="2">
        <f t="shared" si="1"/>
        <v>0</v>
      </c>
    </row>
    <row r="45" spans="1:9" ht="12.75">
      <c r="A45" s="10">
        <v>44</v>
      </c>
      <c r="E45" s="11">
        <v>50</v>
      </c>
      <c r="G45" s="11">
        <v>150</v>
      </c>
      <c r="I45" s="11">
        <v>250</v>
      </c>
    </row>
    <row r="46" spans="1:9" ht="12.75">
      <c r="A46" s="10">
        <v>45</v>
      </c>
      <c r="E46" s="11">
        <v>50</v>
      </c>
      <c r="G46" s="11">
        <v>150</v>
      </c>
      <c r="I46" s="11">
        <v>250</v>
      </c>
    </row>
    <row r="47" spans="1:9" ht="12.75">
      <c r="A47" s="10">
        <v>46</v>
      </c>
      <c r="E47" s="11">
        <v>50</v>
      </c>
      <c r="G47" s="11">
        <v>150</v>
      </c>
      <c r="I47" s="11">
        <v>250</v>
      </c>
    </row>
    <row r="48" spans="1:9" ht="12.75">
      <c r="A48" s="10">
        <v>47</v>
      </c>
      <c r="E48" s="11">
        <v>50</v>
      </c>
      <c r="G48" s="11">
        <v>150</v>
      </c>
      <c r="I48" s="11">
        <v>250</v>
      </c>
    </row>
    <row r="49" spans="1:9" ht="12.75">
      <c r="A49" s="10">
        <v>48</v>
      </c>
      <c r="E49" s="11">
        <v>50</v>
      </c>
      <c r="G49" s="11">
        <v>150</v>
      </c>
      <c r="I49" s="11">
        <v>250</v>
      </c>
    </row>
    <row r="50" spans="1:9" ht="12.75">
      <c r="A50" s="10">
        <v>49</v>
      </c>
      <c r="E50" s="11">
        <v>50</v>
      </c>
      <c r="G50" s="11">
        <v>150</v>
      </c>
      <c r="I50" s="11">
        <v>250</v>
      </c>
    </row>
    <row r="51" spans="1:9" ht="12.75">
      <c r="A51" s="10">
        <v>50</v>
      </c>
      <c r="E51" s="11">
        <v>50</v>
      </c>
      <c r="G51" s="11">
        <v>150</v>
      </c>
      <c r="I51" s="11">
        <v>250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3.57421875" style="10" customWidth="1"/>
    <col min="2" max="2" width="8.28125" style="0" customWidth="1"/>
    <col min="3" max="3" width="21.8515625" style="10" customWidth="1"/>
    <col min="4" max="4" width="14.28125" style="0" customWidth="1"/>
    <col min="5" max="5" width="5.28125" style="10" customWidth="1"/>
    <col min="6" max="6" width="15.140625" style="0" customWidth="1"/>
    <col min="7" max="7" width="4.7109375" style="10" customWidth="1"/>
    <col min="8" max="8" width="12.8515625" style="6" customWidth="1"/>
    <col min="9" max="9" width="11.28125" style="12" customWidth="1"/>
    <col min="10" max="10" width="1.1484375" style="8" customWidth="1"/>
    <col min="11" max="11" width="6.00390625" style="10" customWidth="1"/>
  </cols>
  <sheetData>
    <row r="1" spans="2:11" ht="12.75">
      <c r="B1" t="s">
        <v>2</v>
      </c>
      <c r="C1" s="10" t="s">
        <v>3</v>
      </c>
      <c r="D1" t="s">
        <v>27</v>
      </c>
      <c r="E1" s="11"/>
      <c r="F1" t="s">
        <v>28</v>
      </c>
      <c r="G1" s="11"/>
      <c r="H1" s="6" t="s">
        <v>10</v>
      </c>
      <c r="I1" s="12" t="s">
        <v>11</v>
      </c>
      <c r="K1" s="13"/>
    </row>
    <row r="2" spans="1:11" ht="12.75">
      <c r="A2" s="10">
        <v>1</v>
      </c>
      <c r="B2">
        <v>1</v>
      </c>
      <c r="E2" s="11">
        <v>150</v>
      </c>
      <c r="F2">
        <v>2</v>
      </c>
      <c r="G2" s="11">
        <v>500</v>
      </c>
      <c r="H2" s="6">
        <v>5</v>
      </c>
      <c r="J2" s="8">
        <f aca="true" t="shared" si="0" ref="J2:J42">(H2*60)+I2</f>
        <v>300</v>
      </c>
      <c r="K2" s="13">
        <f aca="true" t="shared" si="1" ref="K2:K44">(D2*E2)+(F2*G2)+(H2*60)+I2</f>
        <v>1300</v>
      </c>
    </row>
    <row r="3" spans="1:11" ht="12.75">
      <c r="A3" s="10">
        <v>2</v>
      </c>
      <c r="B3">
        <v>2</v>
      </c>
      <c r="D3">
        <v>2</v>
      </c>
      <c r="E3" s="11">
        <v>150</v>
      </c>
      <c r="G3" s="11">
        <v>500</v>
      </c>
      <c r="H3" s="6">
        <v>3</v>
      </c>
      <c r="I3" s="12">
        <v>3</v>
      </c>
      <c r="J3" s="8">
        <f t="shared" si="0"/>
        <v>183</v>
      </c>
      <c r="K3" s="13">
        <f t="shared" si="1"/>
        <v>483</v>
      </c>
    </row>
    <row r="4" spans="1:11" ht="12.75">
      <c r="A4" s="10">
        <v>3</v>
      </c>
      <c r="B4">
        <v>3</v>
      </c>
      <c r="E4" s="11">
        <v>150</v>
      </c>
      <c r="G4" s="11">
        <v>500</v>
      </c>
      <c r="H4" s="6">
        <v>2</v>
      </c>
      <c r="I4" s="12">
        <v>34</v>
      </c>
      <c r="J4" s="8">
        <f t="shared" si="0"/>
        <v>154</v>
      </c>
      <c r="K4" s="13">
        <f t="shared" si="1"/>
        <v>154</v>
      </c>
    </row>
    <row r="5" spans="1:11" ht="12.75">
      <c r="A5" s="10">
        <v>4</v>
      </c>
      <c r="B5">
        <v>4</v>
      </c>
      <c r="E5" s="11">
        <v>150</v>
      </c>
      <c r="G5" s="11">
        <v>500</v>
      </c>
      <c r="H5" s="6">
        <v>3</v>
      </c>
      <c r="I5" s="12">
        <v>7</v>
      </c>
      <c r="J5" s="8">
        <f t="shared" si="0"/>
        <v>187</v>
      </c>
      <c r="K5" s="13">
        <f t="shared" si="1"/>
        <v>187</v>
      </c>
    </row>
    <row r="6" spans="1:11" ht="12.75">
      <c r="A6" s="10">
        <v>5</v>
      </c>
      <c r="B6">
        <v>5</v>
      </c>
      <c r="E6" s="11">
        <v>150</v>
      </c>
      <c r="G6" s="11">
        <v>500</v>
      </c>
      <c r="H6" s="6">
        <v>1</v>
      </c>
      <c r="I6" s="12">
        <v>43</v>
      </c>
      <c r="J6" s="8">
        <f t="shared" si="0"/>
        <v>103</v>
      </c>
      <c r="K6" s="13">
        <f t="shared" si="1"/>
        <v>103</v>
      </c>
    </row>
    <row r="7" spans="1:11" ht="12.75">
      <c r="A7" s="10">
        <v>6</v>
      </c>
      <c r="B7">
        <v>6</v>
      </c>
      <c r="E7" s="11">
        <v>150</v>
      </c>
      <c r="G7" s="11">
        <v>500</v>
      </c>
      <c r="H7" s="6">
        <v>2</v>
      </c>
      <c r="I7" s="12">
        <v>41</v>
      </c>
      <c r="J7" s="8">
        <f t="shared" si="0"/>
        <v>161</v>
      </c>
      <c r="K7" s="13">
        <f t="shared" si="1"/>
        <v>161</v>
      </c>
    </row>
    <row r="8" spans="1:11" ht="12.75">
      <c r="A8" s="10">
        <v>7</v>
      </c>
      <c r="B8">
        <v>7</v>
      </c>
      <c r="E8" s="11">
        <v>150</v>
      </c>
      <c r="F8">
        <v>1</v>
      </c>
      <c r="G8" s="11">
        <v>500</v>
      </c>
      <c r="H8" s="6">
        <v>5</v>
      </c>
      <c r="J8" s="8">
        <f t="shared" si="0"/>
        <v>300</v>
      </c>
      <c r="K8" s="13">
        <f t="shared" si="1"/>
        <v>800</v>
      </c>
    </row>
    <row r="9" spans="1:11" ht="12.75">
      <c r="A9" s="10">
        <v>8</v>
      </c>
      <c r="B9">
        <v>8</v>
      </c>
      <c r="E9" s="11">
        <v>150</v>
      </c>
      <c r="G9" s="11">
        <v>500</v>
      </c>
      <c r="H9" s="6">
        <v>4</v>
      </c>
      <c r="I9" s="12">
        <v>59</v>
      </c>
      <c r="J9" s="8">
        <f t="shared" si="0"/>
        <v>299</v>
      </c>
      <c r="K9" s="13">
        <f t="shared" si="1"/>
        <v>299</v>
      </c>
    </row>
    <row r="10" spans="1:11" ht="12.75">
      <c r="A10" s="10">
        <v>9</v>
      </c>
      <c r="B10">
        <v>9</v>
      </c>
      <c r="E10" s="11">
        <v>150</v>
      </c>
      <c r="F10">
        <v>1</v>
      </c>
      <c r="G10" s="11">
        <v>500</v>
      </c>
      <c r="H10" s="6">
        <v>5</v>
      </c>
      <c r="J10" s="8">
        <f t="shared" si="0"/>
        <v>300</v>
      </c>
      <c r="K10" s="13">
        <f t="shared" si="1"/>
        <v>800</v>
      </c>
    </row>
    <row r="11" spans="1:11" ht="12.75">
      <c r="A11" s="10">
        <v>10</v>
      </c>
      <c r="B11">
        <v>10</v>
      </c>
      <c r="E11" s="11">
        <v>150</v>
      </c>
      <c r="F11">
        <v>1</v>
      </c>
      <c r="G11" s="11">
        <v>500</v>
      </c>
      <c r="H11" s="6">
        <v>5</v>
      </c>
      <c r="J11" s="8">
        <f t="shared" si="0"/>
        <v>300</v>
      </c>
      <c r="K11" s="13">
        <f t="shared" si="1"/>
        <v>800</v>
      </c>
    </row>
    <row r="12" spans="1:11" ht="12.75">
      <c r="A12" s="10">
        <v>11</v>
      </c>
      <c r="B12">
        <v>11</v>
      </c>
      <c r="E12" s="11">
        <v>150</v>
      </c>
      <c r="G12" s="11">
        <v>500</v>
      </c>
      <c r="H12" s="6">
        <v>3</v>
      </c>
      <c r="I12" s="12">
        <v>59</v>
      </c>
      <c r="J12" s="8">
        <f t="shared" si="0"/>
        <v>239</v>
      </c>
      <c r="K12" s="13">
        <f t="shared" si="1"/>
        <v>239</v>
      </c>
    </row>
    <row r="13" spans="1:11" ht="12.75">
      <c r="A13" s="10">
        <v>12</v>
      </c>
      <c r="B13">
        <v>12</v>
      </c>
      <c r="E13" s="11">
        <v>150</v>
      </c>
      <c r="G13" s="11">
        <v>500</v>
      </c>
      <c r="H13" s="6">
        <v>4</v>
      </c>
      <c r="I13" s="12">
        <v>58</v>
      </c>
      <c r="J13" s="8">
        <f t="shared" si="0"/>
        <v>298</v>
      </c>
      <c r="K13" s="13">
        <f t="shared" si="1"/>
        <v>298</v>
      </c>
    </row>
    <row r="14" spans="1:11" ht="12.75">
      <c r="A14" s="10">
        <v>13</v>
      </c>
      <c r="B14">
        <v>13</v>
      </c>
      <c r="E14" s="11">
        <v>150</v>
      </c>
      <c r="F14">
        <v>1</v>
      </c>
      <c r="G14" s="11">
        <v>500</v>
      </c>
      <c r="H14" s="6">
        <v>5</v>
      </c>
      <c r="J14" s="8">
        <f t="shared" si="0"/>
        <v>300</v>
      </c>
      <c r="K14" s="13">
        <f t="shared" si="1"/>
        <v>800</v>
      </c>
    </row>
    <row r="15" spans="1:11" ht="12.75">
      <c r="A15" s="10">
        <v>14</v>
      </c>
      <c r="B15">
        <v>14</v>
      </c>
      <c r="E15" s="11">
        <v>150</v>
      </c>
      <c r="F15">
        <v>1</v>
      </c>
      <c r="G15" s="11">
        <v>500</v>
      </c>
      <c r="H15" s="6">
        <v>5</v>
      </c>
      <c r="J15" s="8">
        <f t="shared" si="0"/>
        <v>300</v>
      </c>
      <c r="K15" s="13">
        <f t="shared" si="1"/>
        <v>800</v>
      </c>
    </row>
    <row r="16" spans="1:11" ht="12.75">
      <c r="A16" s="10">
        <v>15</v>
      </c>
      <c r="B16">
        <v>15</v>
      </c>
      <c r="E16" s="11">
        <v>150</v>
      </c>
      <c r="G16" s="11">
        <v>500</v>
      </c>
      <c r="H16" s="6">
        <v>2</v>
      </c>
      <c r="I16" s="12">
        <v>6</v>
      </c>
      <c r="J16" s="8">
        <f t="shared" si="0"/>
        <v>126</v>
      </c>
      <c r="K16" s="13">
        <f t="shared" si="1"/>
        <v>126</v>
      </c>
    </row>
    <row r="17" spans="1:11" ht="12.75">
      <c r="A17" s="10">
        <v>16</v>
      </c>
      <c r="B17">
        <v>16</v>
      </c>
      <c r="E17" s="11">
        <v>150</v>
      </c>
      <c r="G17" s="11">
        <v>500</v>
      </c>
      <c r="H17" s="6">
        <v>2</v>
      </c>
      <c r="I17" s="12">
        <v>18</v>
      </c>
      <c r="J17" s="8">
        <f t="shared" si="0"/>
        <v>138</v>
      </c>
      <c r="K17" s="13">
        <f t="shared" si="1"/>
        <v>138</v>
      </c>
    </row>
    <row r="18" spans="1:11" ht="12.75">
      <c r="A18" s="10">
        <v>17</v>
      </c>
      <c r="B18">
        <v>17</v>
      </c>
      <c r="E18" s="11">
        <v>150</v>
      </c>
      <c r="F18">
        <v>1</v>
      </c>
      <c r="G18" s="11">
        <v>500</v>
      </c>
      <c r="H18" s="6">
        <v>5</v>
      </c>
      <c r="J18" s="8">
        <f t="shared" si="0"/>
        <v>300</v>
      </c>
      <c r="K18" s="13">
        <f t="shared" si="1"/>
        <v>800</v>
      </c>
    </row>
    <row r="19" spans="1:11" ht="12.75">
      <c r="A19" s="10">
        <v>18</v>
      </c>
      <c r="B19">
        <v>18</v>
      </c>
      <c r="E19" s="11">
        <v>150</v>
      </c>
      <c r="F19">
        <v>1</v>
      </c>
      <c r="G19" s="11">
        <v>500</v>
      </c>
      <c r="H19" s="6">
        <v>5</v>
      </c>
      <c r="J19" s="8">
        <f t="shared" si="0"/>
        <v>300</v>
      </c>
      <c r="K19" s="13">
        <f t="shared" si="1"/>
        <v>800</v>
      </c>
    </row>
    <row r="20" spans="1:11" ht="12.75">
      <c r="A20" s="10">
        <v>19</v>
      </c>
      <c r="B20">
        <v>19</v>
      </c>
      <c r="E20" s="11">
        <v>150</v>
      </c>
      <c r="G20" s="11">
        <v>500</v>
      </c>
      <c r="H20" s="6">
        <v>2</v>
      </c>
      <c r="I20" s="12">
        <v>13</v>
      </c>
      <c r="J20" s="8">
        <f t="shared" si="0"/>
        <v>133</v>
      </c>
      <c r="K20" s="13">
        <f t="shared" si="1"/>
        <v>133</v>
      </c>
    </row>
    <row r="21" spans="1:11" ht="12.75">
      <c r="A21" s="10">
        <v>20</v>
      </c>
      <c r="B21">
        <v>20</v>
      </c>
      <c r="E21" s="11">
        <v>150</v>
      </c>
      <c r="G21" s="11">
        <v>500</v>
      </c>
      <c r="H21" s="6">
        <v>3</v>
      </c>
      <c r="I21" s="12">
        <v>13</v>
      </c>
      <c r="J21" s="8">
        <f t="shared" si="0"/>
        <v>193</v>
      </c>
      <c r="K21" s="13">
        <f t="shared" si="1"/>
        <v>193</v>
      </c>
    </row>
    <row r="22" spans="1:11" ht="12.75">
      <c r="A22" s="10">
        <v>21</v>
      </c>
      <c r="B22">
        <v>21</v>
      </c>
      <c r="E22" s="11">
        <v>150</v>
      </c>
      <c r="G22" s="11">
        <v>500</v>
      </c>
      <c r="H22" s="6">
        <v>2</v>
      </c>
      <c r="I22" s="12">
        <v>8</v>
      </c>
      <c r="J22" s="8">
        <f t="shared" si="0"/>
        <v>128</v>
      </c>
      <c r="K22" s="13">
        <f t="shared" si="1"/>
        <v>128</v>
      </c>
    </row>
    <row r="23" spans="1:11" ht="12.75">
      <c r="A23" s="10">
        <v>22</v>
      </c>
      <c r="B23">
        <v>22</v>
      </c>
      <c r="E23" s="11">
        <v>150</v>
      </c>
      <c r="G23" s="11">
        <v>500</v>
      </c>
      <c r="H23" s="6">
        <v>2</v>
      </c>
      <c r="I23" s="12">
        <v>25</v>
      </c>
      <c r="J23" s="8">
        <f t="shared" si="0"/>
        <v>145</v>
      </c>
      <c r="K23" s="13">
        <f t="shared" si="1"/>
        <v>145</v>
      </c>
    </row>
    <row r="24" spans="1:11" ht="12.75">
      <c r="A24" s="10">
        <v>23</v>
      </c>
      <c r="B24">
        <v>23</v>
      </c>
      <c r="E24" s="11">
        <v>150</v>
      </c>
      <c r="F24">
        <v>1</v>
      </c>
      <c r="G24" s="11">
        <v>500</v>
      </c>
      <c r="H24" s="6">
        <v>5</v>
      </c>
      <c r="J24" s="8">
        <f t="shared" si="0"/>
        <v>300</v>
      </c>
      <c r="K24" s="13">
        <f t="shared" si="1"/>
        <v>800</v>
      </c>
    </row>
    <row r="25" spans="1:11" ht="12.75">
      <c r="A25" s="10">
        <v>24</v>
      </c>
      <c r="B25">
        <v>24</v>
      </c>
      <c r="D25">
        <v>1</v>
      </c>
      <c r="E25" s="11">
        <v>150</v>
      </c>
      <c r="G25" s="11">
        <v>500</v>
      </c>
      <c r="H25" s="6">
        <v>3</v>
      </c>
      <c r="I25" s="12">
        <v>64</v>
      </c>
      <c r="J25" s="8">
        <f t="shared" si="0"/>
        <v>244</v>
      </c>
      <c r="K25" s="13">
        <f t="shared" si="1"/>
        <v>394</v>
      </c>
    </row>
    <row r="26" spans="1:11" ht="12.75">
      <c r="A26" s="10">
        <v>25</v>
      </c>
      <c r="B26">
        <v>25</v>
      </c>
      <c r="E26" s="11">
        <v>150</v>
      </c>
      <c r="G26" s="11">
        <v>500</v>
      </c>
      <c r="H26" s="6">
        <v>3</v>
      </c>
      <c r="I26" s="12">
        <v>48</v>
      </c>
      <c r="J26" s="8">
        <f t="shared" si="0"/>
        <v>228</v>
      </c>
      <c r="K26" s="13">
        <f t="shared" si="1"/>
        <v>228</v>
      </c>
    </row>
    <row r="27" spans="1:11" ht="12.75">
      <c r="A27" s="10">
        <v>26</v>
      </c>
      <c r="B27">
        <v>26</v>
      </c>
      <c r="E27" s="11">
        <v>150</v>
      </c>
      <c r="G27" s="11">
        <v>500</v>
      </c>
      <c r="H27" s="6">
        <v>1</v>
      </c>
      <c r="I27" s="12">
        <v>43</v>
      </c>
      <c r="J27" s="8">
        <f t="shared" si="0"/>
        <v>103</v>
      </c>
      <c r="K27" s="13">
        <f t="shared" si="1"/>
        <v>103</v>
      </c>
    </row>
    <row r="28" spans="1:11" ht="12.75">
      <c r="A28" s="10">
        <v>27</v>
      </c>
      <c r="B28">
        <v>27</v>
      </c>
      <c r="E28" s="11">
        <v>150</v>
      </c>
      <c r="G28" s="11">
        <v>500</v>
      </c>
      <c r="H28" s="6">
        <v>1</v>
      </c>
      <c r="I28" s="12">
        <v>49</v>
      </c>
      <c r="J28" s="8">
        <f t="shared" si="0"/>
        <v>109</v>
      </c>
      <c r="K28" s="13">
        <f t="shared" si="1"/>
        <v>109</v>
      </c>
    </row>
    <row r="29" spans="1:11" ht="12.75">
      <c r="A29" s="10">
        <v>28</v>
      </c>
      <c r="B29">
        <v>28</v>
      </c>
      <c r="E29" s="11">
        <v>150</v>
      </c>
      <c r="G29" s="11">
        <v>500</v>
      </c>
      <c r="H29" s="6">
        <v>3</v>
      </c>
      <c r="I29" s="12">
        <v>65</v>
      </c>
      <c r="J29" s="8">
        <f t="shared" si="0"/>
        <v>245</v>
      </c>
      <c r="K29" s="13">
        <f t="shared" si="1"/>
        <v>245</v>
      </c>
    </row>
    <row r="30" spans="1:11" ht="12.75">
      <c r="A30" s="10">
        <v>29</v>
      </c>
      <c r="B30">
        <v>29</v>
      </c>
      <c r="E30" s="11">
        <v>150</v>
      </c>
      <c r="G30" s="11">
        <v>500</v>
      </c>
      <c r="H30" s="6">
        <v>2</v>
      </c>
      <c r="I30" s="12">
        <v>13</v>
      </c>
      <c r="J30" s="8">
        <f t="shared" si="0"/>
        <v>133</v>
      </c>
      <c r="K30" s="13">
        <f t="shared" si="1"/>
        <v>133</v>
      </c>
    </row>
    <row r="31" spans="1:11" ht="12.75">
      <c r="A31" s="10">
        <v>30</v>
      </c>
      <c r="B31">
        <v>30</v>
      </c>
      <c r="E31" s="11">
        <v>150</v>
      </c>
      <c r="G31" s="11">
        <v>500</v>
      </c>
      <c r="H31" s="6">
        <v>3</v>
      </c>
      <c r="I31" s="12">
        <v>13</v>
      </c>
      <c r="J31" s="8">
        <f t="shared" si="0"/>
        <v>193</v>
      </c>
      <c r="K31" s="13">
        <f t="shared" si="1"/>
        <v>193</v>
      </c>
    </row>
    <row r="32" spans="1:11" ht="12.75">
      <c r="A32" s="10">
        <v>31</v>
      </c>
      <c r="B32">
        <v>31</v>
      </c>
      <c r="D32">
        <v>1</v>
      </c>
      <c r="E32" s="11">
        <v>150</v>
      </c>
      <c r="G32" s="11">
        <v>500</v>
      </c>
      <c r="H32" s="6">
        <v>3</v>
      </c>
      <c r="I32" s="12">
        <v>52</v>
      </c>
      <c r="J32" s="8">
        <f t="shared" si="0"/>
        <v>232</v>
      </c>
      <c r="K32" s="13">
        <f t="shared" si="1"/>
        <v>382</v>
      </c>
    </row>
    <row r="33" spans="1:11" ht="12.75">
      <c r="A33" s="10">
        <v>32</v>
      </c>
      <c r="B33">
        <v>32</v>
      </c>
      <c r="E33" s="11">
        <v>150</v>
      </c>
      <c r="G33" s="11">
        <v>500</v>
      </c>
      <c r="H33" s="6">
        <v>1</v>
      </c>
      <c r="I33" s="12">
        <v>42</v>
      </c>
      <c r="J33" s="8">
        <f t="shared" si="0"/>
        <v>102</v>
      </c>
      <c r="K33" s="13">
        <f t="shared" si="1"/>
        <v>102</v>
      </c>
    </row>
    <row r="34" spans="1:11" ht="12.75">
      <c r="A34" s="10">
        <v>33</v>
      </c>
      <c r="B34">
        <v>33</v>
      </c>
      <c r="E34" s="11">
        <v>150</v>
      </c>
      <c r="G34" s="11">
        <v>500</v>
      </c>
      <c r="H34" s="6">
        <v>2</v>
      </c>
      <c r="I34" s="12">
        <v>46</v>
      </c>
      <c r="J34" s="8">
        <f t="shared" si="0"/>
        <v>166</v>
      </c>
      <c r="K34" s="13">
        <f t="shared" si="1"/>
        <v>166</v>
      </c>
    </row>
    <row r="35" spans="1:11" ht="12.75">
      <c r="A35" s="10">
        <v>34</v>
      </c>
      <c r="B35">
        <v>34</v>
      </c>
      <c r="E35" s="11">
        <v>150</v>
      </c>
      <c r="G35" s="11">
        <v>500</v>
      </c>
      <c r="H35" s="6">
        <v>2</v>
      </c>
      <c r="I35" s="12">
        <v>9</v>
      </c>
      <c r="J35" s="8">
        <f t="shared" si="0"/>
        <v>129</v>
      </c>
      <c r="K35" s="13">
        <f t="shared" si="1"/>
        <v>129</v>
      </c>
    </row>
    <row r="36" spans="1:11" ht="12.75">
      <c r="A36" s="10">
        <v>35</v>
      </c>
      <c r="B36">
        <v>35</v>
      </c>
      <c r="E36" s="11">
        <v>150</v>
      </c>
      <c r="F36">
        <v>1</v>
      </c>
      <c r="G36" s="11">
        <v>500</v>
      </c>
      <c r="H36" s="6">
        <v>5</v>
      </c>
      <c r="J36" s="8">
        <f t="shared" si="0"/>
        <v>300</v>
      </c>
      <c r="K36" s="13">
        <f t="shared" si="1"/>
        <v>800</v>
      </c>
    </row>
    <row r="37" spans="1:11" ht="12.75">
      <c r="A37" s="10">
        <v>36</v>
      </c>
      <c r="B37">
        <v>36</v>
      </c>
      <c r="E37" s="11">
        <v>150</v>
      </c>
      <c r="G37" s="11">
        <v>500</v>
      </c>
      <c r="H37" s="6">
        <v>5</v>
      </c>
      <c r="J37" s="8">
        <f t="shared" si="0"/>
        <v>300</v>
      </c>
      <c r="K37" s="13">
        <f t="shared" si="1"/>
        <v>300</v>
      </c>
    </row>
    <row r="38" spans="1:11" ht="12.75">
      <c r="A38" s="10">
        <v>37</v>
      </c>
      <c r="B38">
        <v>37</v>
      </c>
      <c r="E38" s="11">
        <v>150</v>
      </c>
      <c r="G38" s="11">
        <v>500</v>
      </c>
      <c r="H38" s="6">
        <v>3</v>
      </c>
      <c r="I38" s="12">
        <v>43</v>
      </c>
      <c r="J38" s="8">
        <f t="shared" si="0"/>
        <v>223</v>
      </c>
      <c r="K38" s="13">
        <f t="shared" si="1"/>
        <v>223</v>
      </c>
    </row>
    <row r="39" spans="1:11" ht="12.75">
      <c r="A39" s="10">
        <v>38</v>
      </c>
      <c r="B39">
        <v>38</v>
      </c>
      <c r="E39" s="11">
        <v>150</v>
      </c>
      <c r="G39" s="11">
        <v>500</v>
      </c>
      <c r="H39" s="6">
        <v>2</v>
      </c>
      <c r="I39" s="12">
        <v>14</v>
      </c>
      <c r="J39" s="8">
        <f t="shared" si="0"/>
        <v>134</v>
      </c>
      <c r="K39" s="13">
        <f t="shared" si="1"/>
        <v>134</v>
      </c>
    </row>
    <row r="40" spans="1:11" ht="12.75">
      <c r="A40" s="10">
        <v>39</v>
      </c>
      <c r="B40">
        <v>39</v>
      </c>
      <c r="D40">
        <v>1</v>
      </c>
      <c r="E40" s="11">
        <v>150</v>
      </c>
      <c r="G40" s="11">
        <v>500</v>
      </c>
      <c r="H40" s="6">
        <v>3</v>
      </c>
      <c r="I40" s="12">
        <v>34</v>
      </c>
      <c r="J40" s="8">
        <f t="shared" si="0"/>
        <v>214</v>
      </c>
      <c r="K40" s="13">
        <f t="shared" si="1"/>
        <v>364</v>
      </c>
    </row>
    <row r="41" spans="1:11" ht="12.75">
      <c r="A41" s="10">
        <v>40</v>
      </c>
      <c r="B41">
        <v>40</v>
      </c>
      <c r="E41" s="11">
        <v>150</v>
      </c>
      <c r="F41">
        <v>2</v>
      </c>
      <c r="G41" s="11">
        <v>500</v>
      </c>
      <c r="H41" s="6">
        <v>5</v>
      </c>
      <c r="J41" s="8">
        <f t="shared" si="0"/>
        <v>300</v>
      </c>
      <c r="K41" s="13">
        <f t="shared" si="1"/>
        <v>1300</v>
      </c>
    </row>
    <row r="42" spans="1:11" ht="12.75">
      <c r="A42" s="10">
        <v>41</v>
      </c>
      <c r="E42" s="11">
        <v>150</v>
      </c>
      <c r="G42" s="11">
        <v>500</v>
      </c>
      <c r="J42" s="8">
        <f t="shared" si="0"/>
        <v>0</v>
      </c>
      <c r="K42" s="13">
        <f t="shared" si="1"/>
        <v>0</v>
      </c>
    </row>
    <row r="43" spans="1:11" ht="12.75">
      <c r="A43" s="10">
        <v>42</v>
      </c>
      <c r="E43" s="11">
        <v>150</v>
      </c>
      <c r="G43" s="11">
        <v>500</v>
      </c>
      <c r="K43" s="13">
        <f t="shared" si="1"/>
        <v>0</v>
      </c>
    </row>
    <row r="44" spans="1:11" ht="12.75">
      <c r="A44" s="10">
        <v>43</v>
      </c>
      <c r="E44" s="11">
        <v>150</v>
      </c>
      <c r="G44" s="11">
        <v>500</v>
      </c>
      <c r="K44" s="13">
        <f t="shared" si="1"/>
        <v>0</v>
      </c>
    </row>
    <row r="45" spans="1:7" ht="12.75">
      <c r="A45" s="10">
        <v>44</v>
      </c>
      <c r="E45" s="11">
        <v>150</v>
      </c>
      <c r="G45" s="11">
        <v>500</v>
      </c>
    </row>
    <row r="46" spans="1:7" ht="12.75">
      <c r="A46" s="10">
        <v>45</v>
      </c>
      <c r="E46" s="11">
        <v>150</v>
      </c>
      <c r="G46" s="11">
        <v>500</v>
      </c>
    </row>
    <row r="47" spans="1:7" ht="12.75">
      <c r="A47" s="10">
        <v>46</v>
      </c>
      <c r="E47" s="11">
        <v>150</v>
      </c>
      <c r="G47" s="11">
        <v>500</v>
      </c>
    </row>
    <row r="48" spans="1:7" ht="12.75">
      <c r="A48" s="10">
        <v>47</v>
      </c>
      <c r="E48" s="11">
        <v>150</v>
      </c>
      <c r="G48" s="11">
        <v>500</v>
      </c>
    </row>
    <row r="49" spans="1:7" ht="12.75">
      <c r="A49" s="10">
        <v>48</v>
      </c>
      <c r="E49" s="11">
        <v>150</v>
      </c>
      <c r="G49" s="11">
        <v>500</v>
      </c>
    </row>
    <row r="50" spans="1:7" ht="12.75">
      <c r="A50" s="10">
        <v>49</v>
      </c>
      <c r="E50" s="11">
        <v>150</v>
      </c>
      <c r="G50" s="11">
        <v>500</v>
      </c>
    </row>
    <row r="51" spans="1:7" ht="12.75">
      <c r="A51" s="10">
        <v>50</v>
      </c>
      <c r="E51" s="11">
        <v>150</v>
      </c>
      <c r="G51" s="11">
        <v>500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3.28125" style="10" customWidth="1"/>
    <col min="3" max="3" width="20.28125" style="10" customWidth="1"/>
    <col min="4" max="4" width="15.28125" style="0" customWidth="1"/>
    <col min="5" max="5" width="6.28125" style="10" customWidth="1"/>
    <col min="6" max="6" width="16.28125" style="0" customWidth="1"/>
    <col min="7" max="7" width="4.7109375" style="10" customWidth="1"/>
    <col min="8" max="8" width="10.7109375" style="6" customWidth="1"/>
    <col min="9" max="9" width="12.57421875" style="12" customWidth="1"/>
    <col min="10" max="10" width="1.28515625" style="8" customWidth="1"/>
    <col min="11" max="11" width="6.7109375" style="10" customWidth="1"/>
  </cols>
  <sheetData>
    <row r="1" spans="2:11" ht="12.75">
      <c r="B1" t="s">
        <v>2</v>
      </c>
      <c r="C1" s="10" t="s">
        <v>3</v>
      </c>
      <c r="D1" t="s">
        <v>29</v>
      </c>
      <c r="E1" s="11"/>
      <c r="F1" t="s">
        <v>30</v>
      </c>
      <c r="G1" s="11"/>
      <c r="H1" s="6" t="s">
        <v>10</v>
      </c>
      <c r="I1" s="12" t="s">
        <v>11</v>
      </c>
      <c r="K1" s="13"/>
    </row>
    <row r="2" spans="1:11" ht="12.75">
      <c r="A2" s="10">
        <v>1</v>
      </c>
      <c r="B2">
        <v>1</v>
      </c>
      <c r="D2">
        <v>3</v>
      </c>
      <c r="E2" s="11">
        <v>50</v>
      </c>
      <c r="G2" s="11">
        <v>250</v>
      </c>
      <c r="H2" s="6">
        <v>5</v>
      </c>
      <c r="J2" s="8">
        <f aca="true" t="shared" si="0" ref="J2:J42">(H2*60)+I2</f>
        <v>300</v>
      </c>
      <c r="K2" s="13">
        <f aca="true" t="shared" si="1" ref="K2:K41">(D2*E2)+(F2*G2)+(H2*60)+I2</f>
        <v>450</v>
      </c>
    </row>
    <row r="3" spans="1:11" ht="12.75">
      <c r="A3" s="10">
        <v>2</v>
      </c>
      <c r="B3">
        <v>2</v>
      </c>
      <c r="E3" s="11">
        <v>50</v>
      </c>
      <c r="G3" s="11">
        <v>250</v>
      </c>
      <c r="H3" s="6">
        <v>1</v>
      </c>
      <c r="I3" s="12">
        <v>33</v>
      </c>
      <c r="J3" s="8">
        <f t="shared" si="0"/>
        <v>93</v>
      </c>
      <c r="K3" s="13">
        <f t="shared" si="1"/>
        <v>93</v>
      </c>
    </row>
    <row r="4" spans="1:11" ht="12.75">
      <c r="A4" s="10">
        <v>3</v>
      </c>
      <c r="B4">
        <v>3</v>
      </c>
      <c r="E4" s="11">
        <v>50</v>
      </c>
      <c r="G4" s="11">
        <v>250</v>
      </c>
      <c r="H4" s="6">
        <v>1</v>
      </c>
      <c r="I4" s="12">
        <v>23</v>
      </c>
      <c r="J4" s="8">
        <f t="shared" si="0"/>
        <v>83</v>
      </c>
      <c r="K4" s="13">
        <f t="shared" si="1"/>
        <v>83</v>
      </c>
    </row>
    <row r="5" spans="1:11" ht="12.75">
      <c r="A5" s="10">
        <v>4</v>
      </c>
      <c r="B5">
        <v>4</v>
      </c>
      <c r="D5">
        <v>1</v>
      </c>
      <c r="E5" s="11">
        <v>50</v>
      </c>
      <c r="G5" s="11">
        <v>250</v>
      </c>
      <c r="H5" s="6">
        <v>1</v>
      </c>
      <c r="I5" s="12">
        <v>30</v>
      </c>
      <c r="J5" s="8">
        <f t="shared" si="0"/>
        <v>90</v>
      </c>
      <c r="K5" s="13">
        <f t="shared" si="1"/>
        <v>140</v>
      </c>
    </row>
    <row r="6" spans="1:11" ht="12.75">
      <c r="A6" s="10">
        <v>5</v>
      </c>
      <c r="B6">
        <v>5</v>
      </c>
      <c r="E6" s="11">
        <v>50</v>
      </c>
      <c r="G6" s="11">
        <v>250</v>
      </c>
      <c r="H6" s="6">
        <v>1</v>
      </c>
      <c r="I6" s="12">
        <v>29</v>
      </c>
      <c r="J6" s="8">
        <f t="shared" si="0"/>
        <v>89</v>
      </c>
      <c r="K6" s="13">
        <f t="shared" si="1"/>
        <v>89</v>
      </c>
    </row>
    <row r="7" spans="1:11" ht="12.75">
      <c r="A7" s="10">
        <v>6</v>
      </c>
      <c r="B7">
        <v>6</v>
      </c>
      <c r="E7" s="11">
        <v>50</v>
      </c>
      <c r="G7" s="11">
        <v>250</v>
      </c>
      <c r="H7" s="6">
        <v>2</v>
      </c>
      <c r="I7" s="12">
        <v>58</v>
      </c>
      <c r="J7" s="8">
        <f t="shared" si="0"/>
        <v>178</v>
      </c>
      <c r="K7" s="13">
        <f t="shared" si="1"/>
        <v>178</v>
      </c>
    </row>
    <row r="8" spans="1:11" ht="12.75">
      <c r="A8" s="10">
        <v>7</v>
      </c>
      <c r="B8">
        <v>7</v>
      </c>
      <c r="D8">
        <v>3</v>
      </c>
      <c r="E8" s="11">
        <v>50</v>
      </c>
      <c r="G8" s="11">
        <v>250</v>
      </c>
      <c r="H8" s="6">
        <v>2</v>
      </c>
      <c r="I8" s="12">
        <v>10</v>
      </c>
      <c r="J8" s="8">
        <f t="shared" si="0"/>
        <v>130</v>
      </c>
      <c r="K8" s="13">
        <f t="shared" si="1"/>
        <v>280</v>
      </c>
    </row>
    <row r="9" spans="1:11" ht="12.75">
      <c r="A9" s="10">
        <v>8</v>
      </c>
      <c r="B9">
        <v>8</v>
      </c>
      <c r="D9">
        <v>7</v>
      </c>
      <c r="E9" s="11">
        <v>50</v>
      </c>
      <c r="G9" s="11">
        <v>250</v>
      </c>
      <c r="H9" s="6">
        <v>3</v>
      </c>
      <c r="I9" s="12">
        <v>31</v>
      </c>
      <c r="J9" s="8">
        <f t="shared" si="0"/>
        <v>211</v>
      </c>
      <c r="K9" s="13">
        <f t="shared" si="1"/>
        <v>561</v>
      </c>
    </row>
    <row r="10" spans="1:11" ht="12.75">
      <c r="A10" s="10">
        <v>9</v>
      </c>
      <c r="B10">
        <v>9</v>
      </c>
      <c r="D10">
        <v>2</v>
      </c>
      <c r="E10" s="11">
        <v>50</v>
      </c>
      <c r="F10">
        <v>1</v>
      </c>
      <c r="G10" s="11">
        <v>250</v>
      </c>
      <c r="H10" s="6">
        <v>5</v>
      </c>
      <c r="J10" s="8">
        <f t="shared" si="0"/>
        <v>300</v>
      </c>
      <c r="K10" s="13">
        <f t="shared" si="1"/>
        <v>650</v>
      </c>
    </row>
    <row r="11" spans="1:11" ht="12.75">
      <c r="A11" s="10">
        <v>10</v>
      </c>
      <c r="B11">
        <v>10</v>
      </c>
      <c r="E11" s="11">
        <v>50</v>
      </c>
      <c r="G11" s="11">
        <v>250</v>
      </c>
      <c r="H11" s="6">
        <v>1</v>
      </c>
      <c r="I11" s="12">
        <v>53</v>
      </c>
      <c r="J11" s="8">
        <f t="shared" si="0"/>
        <v>113</v>
      </c>
      <c r="K11" s="13">
        <f t="shared" si="1"/>
        <v>113</v>
      </c>
    </row>
    <row r="12" spans="1:11" ht="12.75">
      <c r="A12" s="10">
        <v>11</v>
      </c>
      <c r="B12">
        <v>11</v>
      </c>
      <c r="D12">
        <v>2</v>
      </c>
      <c r="E12" s="11">
        <v>50</v>
      </c>
      <c r="G12" s="11">
        <v>250</v>
      </c>
      <c r="H12" s="6">
        <v>2</v>
      </c>
      <c r="I12" s="12">
        <v>50</v>
      </c>
      <c r="J12" s="8">
        <f t="shared" si="0"/>
        <v>170</v>
      </c>
      <c r="K12" s="13">
        <f t="shared" si="1"/>
        <v>270</v>
      </c>
    </row>
    <row r="13" spans="1:11" ht="12.75">
      <c r="A13" s="10">
        <v>12</v>
      </c>
      <c r="B13">
        <v>12</v>
      </c>
      <c r="D13">
        <v>4</v>
      </c>
      <c r="E13" s="11">
        <v>50</v>
      </c>
      <c r="G13" s="11">
        <v>250</v>
      </c>
      <c r="H13" s="6">
        <v>2</v>
      </c>
      <c r="I13" s="12">
        <v>52</v>
      </c>
      <c r="J13" s="8">
        <f t="shared" si="0"/>
        <v>172</v>
      </c>
      <c r="K13" s="13">
        <f t="shared" si="1"/>
        <v>372</v>
      </c>
    </row>
    <row r="14" spans="1:11" ht="12.75">
      <c r="A14" s="10">
        <v>13</v>
      </c>
      <c r="B14">
        <v>13</v>
      </c>
      <c r="E14" s="11">
        <v>50</v>
      </c>
      <c r="G14" s="11">
        <v>250</v>
      </c>
      <c r="H14" s="6">
        <v>4</v>
      </c>
      <c r="I14" s="12">
        <v>18</v>
      </c>
      <c r="J14" s="8">
        <f t="shared" si="0"/>
        <v>258</v>
      </c>
      <c r="K14" s="13">
        <f t="shared" si="1"/>
        <v>258</v>
      </c>
    </row>
    <row r="15" spans="1:11" ht="12.75">
      <c r="A15" s="10">
        <v>14</v>
      </c>
      <c r="B15">
        <v>14</v>
      </c>
      <c r="D15">
        <v>5</v>
      </c>
      <c r="E15" s="11">
        <v>50</v>
      </c>
      <c r="F15">
        <v>3</v>
      </c>
      <c r="G15" s="11">
        <v>250</v>
      </c>
      <c r="H15" s="6">
        <v>5</v>
      </c>
      <c r="J15" s="8">
        <f t="shared" si="0"/>
        <v>300</v>
      </c>
      <c r="K15" s="13">
        <f t="shared" si="1"/>
        <v>1300</v>
      </c>
    </row>
    <row r="16" spans="1:11" ht="12.75">
      <c r="A16" s="10">
        <v>15</v>
      </c>
      <c r="B16">
        <v>15</v>
      </c>
      <c r="E16" s="11">
        <v>50</v>
      </c>
      <c r="G16" s="11">
        <v>250</v>
      </c>
      <c r="H16" s="6">
        <v>1</v>
      </c>
      <c r="I16" s="12">
        <v>34</v>
      </c>
      <c r="J16" s="8">
        <f t="shared" si="0"/>
        <v>94</v>
      </c>
      <c r="K16" s="13">
        <f t="shared" si="1"/>
        <v>94</v>
      </c>
    </row>
    <row r="17" spans="1:11" ht="12.75">
      <c r="A17" s="10">
        <v>16</v>
      </c>
      <c r="B17">
        <v>16</v>
      </c>
      <c r="E17" s="11">
        <v>50</v>
      </c>
      <c r="G17" s="11">
        <v>250</v>
      </c>
      <c r="H17" s="6">
        <v>2</v>
      </c>
      <c r="I17" s="12">
        <v>2</v>
      </c>
      <c r="J17" s="8">
        <f t="shared" si="0"/>
        <v>122</v>
      </c>
      <c r="K17" s="13">
        <f t="shared" si="1"/>
        <v>122</v>
      </c>
    </row>
    <row r="18" spans="1:11" ht="12.75">
      <c r="A18" s="10">
        <v>17</v>
      </c>
      <c r="B18">
        <v>17</v>
      </c>
      <c r="D18">
        <v>2</v>
      </c>
      <c r="E18" s="11">
        <v>50</v>
      </c>
      <c r="G18" s="11">
        <v>250</v>
      </c>
      <c r="H18" s="6">
        <v>3</v>
      </c>
      <c r="J18" s="8">
        <f t="shared" si="0"/>
        <v>180</v>
      </c>
      <c r="K18" s="13">
        <f t="shared" si="1"/>
        <v>280</v>
      </c>
    </row>
    <row r="19" spans="1:11" ht="12.75">
      <c r="A19" s="10">
        <v>18</v>
      </c>
      <c r="B19">
        <v>18</v>
      </c>
      <c r="D19">
        <v>6</v>
      </c>
      <c r="E19" s="11">
        <v>50</v>
      </c>
      <c r="G19" s="11">
        <v>250</v>
      </c>
      <c r="H19" s="6">
        <v>4</v>
      </c>
      <c r="I19" s="12">
        <v>24</v>
      </c>
      <c r="J19" s="8">
        <f t="shared" si="0"/>
        <v>264</v>
      </c>
      <c r="K19" s="13">
        <f t="shared" si="1"/>
        <v>564</v>
      </c>
    </row>
    <row r="20" spans="1:11" ht="12.75">
      <c r="A20" s="10">
        <v>19</v>
      </c>
      <c r="B20">
        <v>19</v>
      </c>
      <c r="E20" s="11">
        <v>50</v>
      </c>
      <c r="G20" s="11">
        <v>250</v>
      </c>
      <c r="H20" s="6">
        <v>2</v>
      </c>
      <c r="I20" s="12">
        <v>34</v>
      </c>
      <c r="J20" s="8">
        <f t="shared" si="0"/>
        <v>154</v>
      </c>
      <c r="K20" s="13">
        <f t="shared" si="1"/>
        <v>154</v>
      </c>
    </row>
    <row r="21" spans="1:11" ht="12.75">
      <c r="A21" s="10">
        <v>20</v>
      </c>
      <c r="B21">
        <v>20</v>
      </c>
      <c r="D21">
        <v>2</v>
      </c>
      <c r="E21" s="11">
        <v>50</v>
      </c>
      <c r="G21" s="11">
        <v>250</v>
      </c>
      <c r="H21" s="6">
        <v>2</v>
      </c>
      <c r="I21" s="12">
        <v>14</v>
      </c>
      <c r="J21" s="8">
        <f t="shared" si="0"/>
        <v>134</v>
      </c>
      <c r="K21" s="13">
        <f t="shared" si="1"/>
        <v>234</v>
      </c>
    </row>
    <row r="22" spans="1:11" ht="12.75">
      <c r="A22" s="10">
        <v>21</v>
      </c>
      <c r="B22">
        <v>21</v>
      </c>
      <c r="D22">
        <v>2</v>
      </c>
      <c r="E22" s="11">
        <v>50</v>
      </c>
      <c r="G22" s="11">
        <v>250</v>
      </c>
      <c r="H22" s="6">
        <v>2</v>
      </c>
      <c r="I22" s="12">
        <v>37</v>
      </c>
      <c r="J22" s="8">
        <f t="shared" si="0"/>
        <v>157</v>
      </c>
      <c r="K22" s="13">
        <f t="shared" si="1"/>
        <v>257</v>
      </c>
    </row>
    <row r="23" spans="1:11" ht="12.75">
      <c r="A23" s="10">
        <v>22</v>
      </c>
      <c r="B23">
        <v>22</v>
      </c>
      <c r="D23">
        <v>3</v>
      </c>
      <c r="E23" s="11">
        <v>50</v>
      </c>
      <c r="G23" s="11">
        <v>250</v>
      </c>
      <c r="H23" s="6">
        <v>1</v>
      </c>
      <c r="I23" s="12">
        <v>31</v>
      </c>
      <c r="J23" s="8">
        <f t="shared" si="0"/>
        <v>91</v>
      </c>
      <c r="K23" s="13">
        <f t="shared" si="1"/>
        <v>241</v>
      </c>
    </row>
    <row r="24" spans="1:11" ht="12.75">
      <c r="A24" s="10">
        <v>23</v>
      </c>
      <c r="B24">
        <v>23</v>
      </c>
      <c r="D24">
        <v>1</v>
      </c>
      <c r="E24" s="11">
        <v>50</v>
      </c>
      <c r="G24" s="11">
        <v>250</v>
      </c>
      <c r="H24" s="6">
        <v>4</v>
      </c>
      <c r="I24" s="12">
        <v>3</v>
      </c>
      <c r="J24" s="8">
        <f t="shared" si="0"/>
        <v>243</v>
      </c>
      <c r="K24" s="13">
        <f t="shared" si="1"/>
        <v>293</v>
      </c>
    </row>
    <row r="25" spans="1:11" ht="12.75">
      <c r="A25" s="10">
        <v>24</v>
      </c>
      <c r="B25">
        <v>24</v>
      </c>
      <c r="E25" s="11">
        <v>50</v>
      </c>
      <c r="G25" s="11">
        <v>250</v>
      </c>
      <c r="H25" s="6">
        <v>2</v>
      </c>
      <c r="I25" s="12">
        <v>31</v>
      </c>
      <c r="J25" s="8">
        <f t="shared" si="0"/>
        <v>151</v>
      </c>
      <c r="K25" s="13">
        <f t="shared" si="1"/>
        <v>151</v>
      </c>
    </row>
    <row r="26" spans="1:11" ht="12.75">
      <c r="A26" s="10">
        <v>25</v>
      </c>
      <c r="B26">
        <v>25</v>
      </c>
      <c r="E26" s="11">
        <v>50</v>
      </c>
      <c r="G26" s="11">
        <v>250</v>
      </c>
      <c r="H26" s="6">
        <v>4</v>
      </c>
      <c r="I26" s="12">
        <v>45</v>
      </c>
      <c r="J26" s="8">
        <f t="shared" si="0"/>
        <v>285</v>
      </c>
      <c r="K26" s="13">
        <f t="shared" si="1"/>
        <v>285</v>
      </c>
    </row>
    <row r="27" spans="1:11" ht="12.75">
      <c r="A27" s="10">
        <v>26</v>
      </c>
      <c r="B27">
        <v>26</v>
      </c>
      <c r="D27">
        <v>1</v>
      </c>
      <c r="E27" s="11">
        <v>50</v>
      </c>
      <c r="G27" s="11">
        <v>250</v>
      </c>
      <c r="H27" s="6">
        <v>1</v>
      </c>
      <c r="I27" s="12">
        <v>52</v>
      </c>
      <c r="J27" s="8">
        <f t="shared" si="0"/>
        <v>112</v>
      </c>
      <c r="K27" s="13">
        <f t="shared" si="1"/>
        <v>162</v>
      </c>
    </row>
    <row r="28" spans="1:11" ht="12.75">
      <c r="A28" s="10">
        <v>27</v>
      </c>
      <c r="B28">
        <v>27</v>
      </c>
      <c r="D28">
        <v>1</v>
      </c>
      <c r="E28" s="11">
        <v>50</v>
      </c>
      <c r="G28" s="11">
        <v>250</v>
      </c>
      <c r="H28" s="6">
        <v>2</v>
      </c>
      <c r="I28" s="12">
        <v>35</v>
      </c>
      <c r="J28" s="8">
        <f t="shared" si="0"/>
        <v>155</v>
      </c>
      <c r="K28" s="13">
        <f t="shared" si="1"/>
        <v>205</v>
      </c>
    </row>
    <row r="29" spans="1:11" ht="12.75">
      <c r="A29" s="10">
        <v>28</v>
      </c>
      <c r="B29">
        <v>28</v>
      </c>
      <c r="E29" s="11">
        <v>50</v>
      </c>
      <c r="G29" s="11">
        <v>250</v>
      </c>
      <c r="H29" s="6">
        <v>3</v>
      </c>
      <c r="I29" s="12">
        <v>9</v>
      </c>
      <c r="J29" s="8">
        <f t="shared" si="0"/>
        <v>189</v>
      </c>
      <c r="K29" s="13">
        <f t="shared" si="1"/>
        <v>189</v>
      </c>
    </row>
    <row r="30" spans="1:11" ht="12.75">
      <c r="A30" s="10">
        <v>29</v>
      </c>
      <c r="B30">
        <v>29</v>
      </c>
      <c r="D30">
        <v>4</v>
      </c>
      <c r="E30" s="11">
        <v>50</v>
      </c>
      <c r="G30" s="11">
        <v>250</v>
      </c>
      <c r="H30" s="6">
        <v>2</v>
      </c>
      <c r="I30" s="12">
        <v>15</v>
      </c>
      <c r="J30" s="8">
        <f t="shared" si="0"/>
        <v>135</v>
      </c>
      <c r="K30" s="13">
        <f t="shared" si="1"/>
        <v>335</v>
      </c>
    </row>
    <row r="31" spans="1:11" ht="12.75">
      <c r="A31" s="10">
        <v>30</v>
      </c>
      <c r="B31">
        <v>30</v>
      </c>
      <c r="E31" s="11">
        <v>50</v>
      </c>
      <c r="G31" s="11">
        <v>250</v>
      </c>
      <c r="H31" s="6">
        <v>2</v>
      </c>
      <c r="I31" s="12">
        <v>44</v>
      </c>
      <c r="J31" s="8">
        <f t="shared" si="0"/>
        <v>164</v>
      </c>
      <c r="K31" s="13">
        <f t="shared" si="1"/>
        <v>164</v>
      </c>
    </row>
    <row r="32" spans="1:11" ht="12.75">
      <c r="A32" s="10">
        <v>31</v>
      </c>
      <c r="B32">
        <v>31</v>
      </c>
      <c r="D32">
        <v>1</v>
      </c>
      <c r="E32" s="11">
        <v>50</v>
      </c>
      <c r="G32" s="11">
        <v>250</v>
      </c>
      <c r="H32" s="6">
        <v>3</v>
      </c>
      <c r="I32" s="12">
        <v>6</v>
      </c>
      <c r="J32" s="8">
        <f t="shared" si="0"/>
        <v>186</v>
      </c>
      <c r="K32" s="13">
        <f t="shared" si="1"/>
        <v>236</v>
      </c>
    </row>
    <row r="33" spans="1:11" ht="12.75">
      <c r="A33" s="10">
        <v>32</v>
      </c>
      <c r="B33">
        <v>32</v>
      </c>
      <c r="D33">
        <v>1</v>
      </c>
      <c r="E33" s="11">
        <v>50</v>
      </c>
      <c r="G33" s="11">
        <v>250</v>
      </c>
      <c r="H33" s="6">
        <v>2</v>
      </c>
      <c r="I33" s="12">
        <v>0</v>
      </c>
      <c r="J33" s="8">
        <f t="shared" si="0"/>
        <v>120</v>
      </c>
      <c r="K33" s="13">
        <f t="shared" si="1"/>
        <v>170</v>
      </c>
    </row>
    <row r="34" spans="1:11" ht="12.75">
      <c r="A34" s="10">
        <v>33</v>
      </c>
      <c r="B34">
        <v>33</v>
      </c>
      <c r="D34">
        <v>4</v>
      </c>
      <c r="E34" s="11">
        <v>50</v>
      </c>
      <c r="G34" s="11">
        <v>250</v>
      </c>
      <c r="H34" s="6">
        <v>3</v>
      </c>
      <c r="I34" s="12">
        <v>20</v>
      </c>
      <c r="J34" s="8">
        <f t="shared" si="0"/>
        <v>200</v>
      </c>
      <c r="K34" s="13">
        <f t="shared" si="1"/>
        <v>400</v>
      </c>
    </row>
    <row r="35" spans="1:11" ht="12.75">
      <c r="A35" s="10">
        <v>34</v>
      </c>
      <c r="B35">
        <v>34</v>
      </c>
      <c r="D35">
        <v>2</v>
      </c>
      <c r="E35" s="11">
        <v>50</v>
      </c>
      <c r="G35" s="11">
        <v>250</v>
      </c>
      <c r="H35" s="6">
        <v>1</v>
      </c>
      <c r="I35" s="12">
        <v>56</v>
      </c>
      <c r="J35" s="8">
        <f t="shared" si="0"/>
        <v>116</v>
      </c>
      <c r="K35" s="13">
        <f t="shared" si="1"/>
        <v>216</v>
      </c>
    </row>
    <row r="36" spans="1:11" ht="12.75">
      <c r="A36" s="10">
        <v>35</v>
      </c>
      <c r="B36">
        <v>35</v>
      </c>
      <c r="D36">
        <v>2</v>
      </c>
      <c r="E36" s="11">
        <v>50</v>
      </c>
      <c r="F36">
        <v>1</v>
      </c>
      <c r="G36" s="11">
        <v>250</v>
      </c>
      <c r="H36" s="6">
        <v>5</v>
      </c>
      <c r="J36" s="8">
        <f t="shared" si="0"/>
        <v>300</v>
      </c>
      <c r="K36" s="13">
        <f t="shared" si="1"/>
        <v>650</v>
      </c>
    </row>
    <row r="37" spans="1:11" ht="12.75">
      <c r="A37" s="10">
        <v>36</v>
      </c>
      <c r="B37">
        <v>36</v>
      </c>
      <c r="D37">
        <v>5</v>
      </c>
      <c r="E37" s="11">
        <v>50</v>
      </c>
      <c r="G37" s="11">
        <v>250</v>
      </c>
      <c r="H37" s="6">
        <v>1</v>
      </c>
      <c r="I37" s="12">
        <v>60</v>
      </c>
      <c r="J37" s="8">
        <f t="shared" si="0"/>
        <v>120</v>
      </c>
      <c r="K37" s="13">
        <f t="shared" si="1"/>
        <v>370</v>
      </c>
    </row>
    <row r="38" spans="1:11" ht="12.75">
      <c r="A38" s="10">
        <v>37</v>
      </c>
      <c r="B38">
        <v>37</v>
      </c>
      <c r="D38">
        <v>3</v>
      </c>
      <c r="E38" s="11">
        <v>50</v>
      </c>
      <c r="G38" s="11">
        <v>250</v>
      </c>
      <c r="H38" s="6">
        <v>3</v>
      </c>
      <c r="I38" s="12">
        <v>7</v>
      </c>
      <c r="J38" s="8">
        <f t="shared" si="0"/>
        <v>187</v>
      </c>
      <c r="K38" s="13">
        <f t="shared" si="1"/>
        <v>337</v>
      </c>
    </row>
    <row r="39" spans="1:11" ht="12.75">
      <c r="A39" s="10">
        <v>38</v>
      </c>
      <c r="B39">
        <v>38</v>
      </c>
      <c r="D39">
        <v>4</v>
      </c>
      <c r="E39" s="11">
        <v>50</v>
      </c>
      <c r="G39" s="11">
        <v>250</v>
      </c>
      <c r="H39" s="6">
        <v>2</v>
      </c>
      <c r="I39" s="12">
        <v>2</v>
      </c>
      <c r="J39" s="8">
        <f t="shared" si="0"/>
        <v>122</v>
      </c>
      <c r="K39" s="13">
        <f t="shared" si="1"/>
        <v>322</v>
      </c>
    </row>
    <row r="40" spans="1:11" ht="12.75">
      <c r="A40" s="10">
        <v>39</v>
      </c>
      <c r="B40">
        <v>39</v>
      </c>
      <c r="D40">
        <v>4</v>
      </c>
      <c r="E40" s="11">
        <v>50</v>
      </c>
      <c r="G40" s="11">
        <v>250</v>
      </c>
      <c r="H40" s="6">
        <v>3</v>
      </c>
      <c r="I40" s="12">
        <v>20</v>
      </c>
      <c r="J40" s="8">
        <f t="shared" si="0"/>
        <v>200</v>
      </c>
      <c r="K40" s="13">
        <f t="shared" si="1"/>
        <v>400</v>
      </c>
    </row>
    <row r="41" spans="1:11" ht="12.75">
      <c r="A41" s="10">
        <v>40</v>
      </c>
      <c r="B41">
        <v>40</v>
      </c>
      <c r="D41">
        <v>2</v>
      </c>
      <c r="E41" s="11">
        <v>50</v>
      </c>
      <c r="G41" s="11">
        <v>250</v>
      </c>
      <c r="H41" s="6">
        <v>2</v>
      </c>
      <c r="I41" s="12">
        <v>50</v>
      </c>
      <c r="J41" s="8">
        <f t="shared" si="0"/>
        <v>170</v>
      </c>
      <c r="K41" s="13">
        <f t="shared" si="1"/>
        <v>270</v>
      </c>
    </row>
    <row r="42" spans="1:11" ht="12.75">
      <c r="A42" s="10">
        <v>41</v>
      </c>
      <c r="E42" s="11">
        <v>50</v>
      </c>
      <c r="G42" s="11">
        <v>250</v>
      </c>
      <c r="J42" s="8">
        <f t="shared" si="0"/>
        <v>0</v>
      </c>
      <c r="K42" s="13">
        <f aca="true" t="shared" si="2" ref="K42:K50">(D42*E42)+(F42*G42)+(H42*60)+I42</f>
        <v>0</v>
      </c>
    </row>
    <row r="43" spans="1:11" ht="12.75">
      <c r="A43" s="10">
        <v>42</v>
      </c>
      <c r="E43" s="11">
        <v>50</v>
      </c>
      <c r="G43" s="11">
        <v>250</v>
      </c>
      <c r="K43" s="13">
        <f t="shared" si="2"/>
        <v>0</v>
      </c>
    </row>
    <row r="44" spans="1:11" ht="12.75">
      <c r="A44" s="10">
        <v>43</v>
      </c>
      <c r="E44" s="11">
        <v>50</v>
      </c>
      <c r="G44" s="11">
        <v>250</v>
      </c>
      <c r="K44" s="13">
        <f t="shared" si="2"/>
        <v>0</v>
      </c>
    </row>
    <row r="45" spans="1:11" ht="12.75">
      <c r="A45" s="10">
        <v>44</v>
      </c>
      <c r="E45" s="11">
        <v>50</v>
      </c>
      <c r="G45" s="11">
        <v>250</v>
      </c>
      <c r="K45" s="13">
        <f t="shared" si="2"/>
        <v>0</v>
      </c>
    </row>
    <row r="46" spans="1:11" ht="12.75">
      <c r="A46" s="10">
        <v>45</v>
      </c>
      <c r="E46" s="11">
        <v>50</v>
      </c>
      <c r="G46" s="11">
        <v>250</v>
      </c>
      <c r="K46" s="13">
        <f t="shared" si="2"/>
        <v>0</v>
      </c>
    </row>
    <row r="47" spans="1:11" ht="12.75">
      <c r="A47" s="10">
        <v>46</v>
      </c>
      <c r="E47" s="11">
        <v>50</v>
      </c>
      <c r="G47" s="11">
        <v>250</v>
      </c>
      <c r="K47" s="13">
        <f t="shared" si="2"/>
        <v>0</v>
      </c>
    </row>
    <row r="48" spans="1:11" ht="12.75">
      <c r="A48" s="10">
        <v>47</v>
      </c>
      <c r="E48" s="11">
        <v>50</v>
      </c>
      <c r="G48" s="11">
        <v>250</v>
      </c>
      <c r="K48" s="13">
        <f t="shared" si="2"/>
        <v>0</v>
      </c>
    </row>
    <row r="49" spans="1:11" ht="12.75">
      <c r="A49" s="10">
        <v>48</v>
      </c>
      <c r="E49" s="11">
        <v>50</v>
      </c>
      <c r="G49" s="11">
        <v>250</v>
      </c>
      <c r="K49" s="13">
        <f t="shared" si="2"/>
        <v>0</v>
      </c>
    </row>
    <row r="50" spans="1:11" ht="12.75">
      <c r="A50" s="10">
        <v>49</v>
      </c>
      <c r="E50" s="11">
        <v>50</v>
      </c>
      <c r="G50" s="11">
        <v>250</v>
      </c>
      <c r="K50" s="13">
        <f t="shared" si="2"/>
        <v>0</v>
      </c>
    </row>
    <row r="51" ht="12.75">
      <c r="A51" s="10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10" customWidth="1"/>
    <col min="3" max="3" width="25.7109375" style="10" customWidth="1"/>
    <col min="4" max="4" width="14.140625" style="0" customWidth="1"/>
    <col min="5" max="5" width="6.00390625" style="10" customWidth="1"/>
    <col min="6" max="6" width="16.00390625" style="0" customWidth="1"/>
    <col min="7" max="7" width="4.7109375" style="10" customWidth="1"/>
    <col min="8" max="8" width="12.00390625" style="20" customWidth="1"/>
    <col min="9" max="9" width="11.28125" style="6" customWidth="1"/>
    <col min="10" max="10" width="10.140625" style="12" customWidth="1"/>
    <col min="11" max="11" width="0.9921875" style="8" customWidth="1"/>
    <col min="12" max="12" width="2.140625" style="10" customWidth="1"/>
    <col min="13" max="13" width="6.57421875" style="0" customWidth="1"/>
  </cols>
  <sheetData>
    <row r="1" spans="2:13" ht="12.75">
      <c r="B1" t="s">
        <v>2</v>
      </c>
      <c r="C1" s="10" t="s">
        <v>3</v>
      </c>
      <c r="D1" t="s">
        <v>19</v>
      </c>
      <c r="E1" s="11"/>
      <c r="F1" t="s">
        <v>31</v>
      </c>
      <c r="G1" s="11"/>
      <c r="I1" s="6" t="s">
        <v>10</v>
      </c>
      <c r="J1" s="12" t="s">
        <v>11</v>
      </c>
      <c r="M1" s="2"/>
    </row>
    <row r="2" spans="1:13" ht="12.75">
      <c r="A2" s="10">
        <v>1</v>
      </c>
      <c r="E2" s="11">
        <v>250</v>
      </c>
      <c r="G2" s="11">
        <v>250</v>
      </c>
      <c r="I2" s="23"/>
      <c r="K2" s="8">
        <f aca="true" t="shared" si="0" ref="K2:K42">(I2*60)+J2</f>
        <v>0</v>
      </c>
      <c r="M2" s="2">
        <f aca="true" t="shared" si="1" ref="M2:M33">(D2*E2)+(F2*G2)+((I2*60)+J2)+H2</f>
        <v>0</v>
      </c>
    </row>
    <row r="3" spans="1:13" ht="12.75">
      <c r="A3" s="10">
        <v>2</v>
      </c>
      <c r="E3" s="11">
        <v>250</v>
      </c>
      <c r="G3" s="11">
        <v>250</v>
      </c>
      <c r="I3" s="23"/>
      <c r="K3" s="8">
        <f t="shared" si="0"/>
        <v>0</v>
      </c>
      <c r="M3" s="2">
        <f t="shared" si="1"/>
        <v>0</v>
      </c>
    </row>
    <row r="4" spans="1:15" ht="12.75">
      <c r="A4" s="10">
        <v>3</v>
      </c>
      <c r="E4" s="11">
        <v>250</v>
      </c>
      <c r="G4" s="11">
        <v>250</v>
      </c>
      <c r="I4" s="23"/>
      <c r="K4" s="8">
        <f t="shared" si="0"/>
        <v>0</v>
      </c>
      <c r="M4" s="2">
        <f t="shared" si="1"/>
        <v>0</v>
      </c>
      <c r="O4" t="s">
        <v>15</v>
      </c>
    </row>
    <row r="5" spans="1:13" ht="12.75">
      <c r="A5" s="10">
        <v>4</v>
      </c>
      <c r="E5" s="11">
        <v>250</v>
      </c>
      <c r="G5" s="11">
        <v>250</v>
      </c>
      <c r="I5" s="23"/>
      <c r="K5" s="8">
        <f t="shared" si="0"/>
        <v>0</v>
      </c>
      <c r="M5" s="2">
        <f t="shared" si="1"/>
        <v>0</v>
      </c>
    </row>
    <row r="6" spans="1:13" ht="12.75">
      <c r="A6" s="10">
        <v>5</v>
      </c>
      <c r="E6" s="11">
        <v>250</v>
      </c>
      <c r="G6" s="11">
        <v>250</v>
      </c>
      <c r="I6" s="23"/>
      <c r="K6" s="8">
        <f t="shared" si="0"/>
        <v>0</v>
      </c>
      <c r="M6" s="2">
        <f t="shared" si="1"/>
        <v>0</v>
      </c>
    </row>
    <row r="7" spans="1:13" ht="12.75">
      <c r="A7" s="10">
        <v>6</v>
      </c>
      <c r="E7" s="11">
        <v>250</v>
      </c>
      <c r="G7" s="11">
        <v>250</v>
      </c>
      <c r="I7" s="23"/>
      <c r="K7" s="8">
        <f t="shared" si="0"/>
        <v>0</v>
      </c>
      <c r="M7" s="2">
        <f t="shared" si="1"/>
        <v>0</v>
      </c>
    </row>
    <row r="8" spans="1:13" ht="12.75">
      <c r="A8" s="10">
        <v>7</v>
      </c>
      <c r="E8" s="11">
        <v>250</v>
      </c>
      <c r="G8" s="11">
        <v>250</v>
      </c>
      <c r="I8" s="23"/>
      <c r="K8" s="8">
        <f t="shared" si="0"/>
        <v>0</v>
      </c>
      <c r="M8" s="2">
        <f t="shared" si="1"/>
        <v>0</v>
      </c>
    </row>
    <row r="9" spans="1:13" ht="12.75">
      <c r="A9" s="10">
        <v>8</v>
      </c>
      <c r="E9" s="11">
        <v>250</v>
      </c>
      <c r="G9" s="11">
        <v>250</v>
      </c>
      <c r="I9" s="23"/>
      <c r="K9" s="8">
        <f t="shared" si="0"/>
        <v>0</v>
      </c>
      <c r="M9" s="2">
        <f t="shared" si="1"/>
        <v>0</v>
      </c>
    </row>
    <row r="10" spans="1:13" ht="12.75">
      <c r="A10" s="10">
        <v>9</v>
      </c>
      <c r="E10" s="11">
        <v>250</v>
      </c>
      <c r="G10" s="11">
        <v>250</v>
      </c>
      <c r="I10" s="23"/>
      <c r="K10" s="8">
        <f t="shared" si="0"/>
        <v>0</v>
      </c>
      <c r="M10" s="2">
        <f t="shared" si="1"/>
        <v>0</v>
      </c>
    </row>
    <row r="11" spans="1:13" ht="12.75">
      <c r="A11" s="10">
        <v>10</v>
      </c>
      <c r="E11" s="11">
        <v>250</v>
      </c>
      <c r="G11" s="11">
        <v>250</v>
      </c>
      <c r="I11" s="23"/>
      <c r="K11" s="8">
        <f t="shared" si="0"/>
        <v>0</v>
      </c>
      <c r="M11" s="2">
        <f t="shared" si="1"/>
        <v>0</v>
      </c>
    </row>
    <row r="12" spans="1:13" ht="12.75">
      <c r="A12" s="10">
        <v>11</v>
      </c>
      <c r="E12" s="11">
        <v>250</v>
      </c>
      <c r="G12" s="11">
        <v>250</v>
      </c>
      <c r="I12" s="23"/>
      <c r="K12" s="8">
        <f t="shared" si="0"/>
        <v>0</v>
      </c>
      <c r="M12" s="2">
        <f t="shared" si="1"/>
        <v>0</v>
      </c>
    </row>
    <row r="13" spans="1:13" ht="12.75">
      <c r="A13" s="10">
        <v>12</v>
      </c>
      <c r="E13" s="11">
        <v>250</v>
      </c>
      <c r="G13" s="11">
        <v>250</v>
      </c>
      <c r="I13" s="23"/>
      <c r="K13" s="8">
        <f t="shared" si="0"/>
        <v>0</v>
      </c>
      <c r="M13" s="2">
        <f t="shared" si="1"/>
        <v>0</v>
      </c>
    </row>
    <row r="14" spans="1:13" ht="12.75">
      <c r="A14" s="10">
        <v>13</v>
      </c>
      <c r="E14" s="11">
        <v>250</v>
      </c>
      <c r="G14" s="11">
        <v>250</v>
      </c>
      <c r="I14" s="23"/>
      <c r="K14" s="8">
        <f t="shared" si="0"/>
        <v>0</v>
      </c>
      <c r="M14" s="2">
        <f t="shared" si="1"/>
        <v>0</v>
      </c>
    </row>
    <row r="15" spans="1:13" ht="12.75">
      <c r="A15" s="10">
        <v>14</v>
      </c>
      <c r="E15" s="11">
        <v>250</v>
      </c>
      <c r="G15" s="11">
        <v>250</v>
      </c>
      <c r="I15" s="23"/>
      <c r="K15" s="8">
        <f t="shared" si="0"/>
        <v>0</v>
      </c>
      <c r="M15" s="2">
        <f t="shared" si="1"/>
        <v>0</v>
      </c>
    </row>
    <row r="16" spans="1:13" ht="12.75">
      <c r="A16" s="10">
        <v>15</v>
      </c>
      <c r="E16" s="11">
        <v>250</v>
      </c>
      <c r="G16" s="11">
        <v>250</v>
      </c>
      <c r="I16" s="23"/>
      <c r="K16" s="8">
        <f t="shared" si="0"/>
        <v>0</v>
      </c>
      <c r="M16" s="2">
        <f t="shared" si="1"/>
        <v>0</v>
      </c>
    </row>
    <row r="17" spans="1:13" ht="12.75">
      <c r="A17" s="10">
        <v>16</v>
      </c>
      <c r="E17" s="11">
        <v>250</v>
      </c>
      <c r="G17" s="11">
        <v>250</v>
      </c>
      <c r="I17" s="23"/>
      <c r="K17" s="8">
        <f t="shared" si="0"/>
        <v>0</v>
      </c>
      <c r="M17" s="2">
        <f t="shared" si="1"/>
        <v>0</v>
      </c>
    </row>
    <row r="18" spans="1:13" ht="12.75">
      <c r="A18" s="10">
        <v>17</v>
      </c>
      <c r="E18" s="11">
        <v>250</v>
      </c>
      <c r="G18" s="11">
        <v>250</v>
      </c>
      <c r="I18" s="23"/>
      <c r="K18" s="8">
        <f t="shared" si="0"/>
        <v>0</v>
      </c>
      <c r="M18" s="2">
        <f t="shared" si="1"/>
        <v>0</v>
      </c>
    </row>
    <row r="19" spans="1:13" ht="12.75">
      <c r="A19" s="10">
        <v>18</v>
      </c>
      <c r="E19" s="11">
        <v>250</v>
      </c>
      <c r="G19" s="11">
        <v>250</v>
      </c>
      <c r="I19" s="23"/>
      <c r="K19" s="8">
        <f t="shared" si="0"/>
        <v>0</v>
      </c>
      <c r="M19" s="2">
        <f t="shared" si="1"/>
        <v>0</v>
      </c>
    </row>
    <row r="20" spans="1:13" ht="12.75">
      <c r="A20" s="10">
        <v>19</v>
      </c>
      <c r="E20" s="11">
        <v>250</v>
      </c>
      <c r="G20" s="11">
        <v>250</v>
      </c>
      <c r="I20" s="23"/>
      <c r="K20" s="8">
        <f t="shared" si="0"/>
        <v>0</v>
      </c>
      <c r="M20" s="2">
        <f t="shared" si="1"/>
        <v>0</v>
      </c>
    </row>
    <row r="21" spans="1:13" ht="12.75">
      <c r="A21" s="10">
        <v>20</v>
      </c>
      <c r="E21" s="11">
        <v>250</v>
      </c>
      <c r="G21" s="11">
        <v>250</v>
      </c>
      <c r="I21" s="23"/>
      <c r="K21" s="8">
        <f t="shared" si="0"/>
        <v>0</v>
      </c>
      <c r="M21" s="2">
        <f t="shared" si="1"/>
        <v>0</v>
      </c>
    </row>
    <row r="22" spans="1:13" ht="12.75">
      <c r="A22" s="10">
        <v>21</v>
      </c>
      <c r="E22" s="11">
        <v>250</v>
      </c>
      <c r="G22" s="11">
        <v>250</v>
      </c>
      <c r="I22" s="23"/>
      <c r="K22" s="8">
        <f t="shared" si="0"/>
        <v>0</v>
      </c>
      <c r="M22" s="2">
        <f t="shared" si="1"/>
        <v>0</v>
      </c>
    </row>
    <row r="23" spans="1:13" ht="12.75">
      <c r="A23" s="10">
        <v>22</v>
      </c>
      <c r="E23" s="11">
        <v>250</v>
      </c>
      <c r="G23" s="11">
        <v>250</v>
      </c>
      <c r="I23" s="23"/>
      <c r="K23" s="8">
        <f t="shared" si="0"/>
        <v>0</v>
      </c>
      <c r="M23" s="2">
        <f t="shared" si="1"/>
        <v>0</v>
      </c>
    </row>
    <row r="24" spans="1:13" ht="12.75">
      <c r="A24" s="10">
        <v>23</v>
      </c>
      <c r="E24" s="11">
        <v>250</v>
      </c>
      <c r="G24" s="11">
        <v>250</v>
      </c>
      <c r="I24" s="23"/>
      <c r="K24" s="8">
        <f t="shared" si="0"/>
        <v>0</v>
      </c>
      <c r="M24" s="2">
        <f t="shared" si="1"/>
        <v>0</v>
      </c>
    </row>
    <row r="25" spans="1:13" ht="12.75">
      <c r="A25" s="10">
        <v>24</v>
      </c>
      <c r="E25" s="11">
        <v>250</v>
      </c>
      <c r="G25" s="11">
        <v>250</v>
      </c>
      <c r="I25" s="23"/>
      <c r="K25" s="8">
        <f t="shared" si="0"/>
        <v>0</v>
      </c>
      <c r="M25" s="2">
        <f t="shared" si="1"/>
        <v>0</v>
      </c>
    </row>
    <row r="26" spans="1:13" ht="12.75">
      <c r="A26" s="10">
        <v>25</v>
      </c>
      <c r="E26" s="11">
        <v>250</v>
      </c>
      <c r="G26" s="11">
        <v>250</v>
      </c>
      <c r="I26" s="23"/>
      <c r="K26" s="8">
        <f t="shared" si="0"/>
        <v>0</v>
      </c>
      <c r="M26" s="2">
        <f t="shared" si="1"/>
        <v>0</v>
      </c>
    </row>
    <row r="27" spans="1:13" ht="12.75">
      <c r="A27" s="10">
        <v>26</v>
      </c>
      <c r="E27" s="11">
        <v>250</v>
      </c>
      <c r="G27" s="11">
        <v>250</v>
      </c>
      <c r="I27" s="23"/>
      <c r="K27" s="8">
        <f t="shared" si="0"/>
        <v>0</v>
      </c>
      <c r="M27" s="2">
        <f t="shared" si="1"/>
        <v>0</v>
      </c>
    </row>
    <row r="28" spans="1:13" ht="12.75">
      <c r="A28" s="10">
        <v>27</v>
      </c>
      <c r="E28" s="11">
        <v>250</v>
      </c>
      <c r="G28" s="11">
        <v>250</v>
      </c>
      <c r="I28" s="23"/>
      <c r="K28" s="8">
        <f t="shared" si="0"/>
        <v>0</v>
      </c>
      <c r="M28" s="2">
        <f t="shared" si="1"/>
        <v>0</v>
      </c>
    </row>
    <row r="29" spans="1:13" ht="12.75">
      <c r="A29" s="10">
        <v>28</v>
      </c>
      <c r="E29" s="11">
        <v>250</v>
      </c>
      <c r="G29" s="11">
        <v>250</v>
      </c>
      <c r="I29" s="23"/>
      <c r="K29" s="8">
        <f t="shared" si="0"/>
        <v>0</v>
      </c>
      <c r="M29" s="2">
        <f t="shared" si="1"/>
        <v>0</v>
      </c>
    </row>
    <row r="30" spans="1:13" ht="12.75">
      <c r="A30" s="10">
        <v>29</v>
      </c>
      <c r="E30" s="11">
        <v>250</v>
      </c>
      <c r="G30" s="11">
        <v>250</v>
      </c>
      <c r="I30" s="23"/>
      <c r="K30" s="8">
        <f t="shared" si="0"/>
        <v>0</v>
      </c>
      <c r="M30" s="2">
        <f t="shared" si="1"/>
        <v>0</v>
      </c>
    </row>
    <row r="31" spans="1:13" ht="12.75">
      <c r="A31" s="10">
        <v>30</v>
      </c>
      <c r="E31" s="11">
        <v>250</v>
      </c>
      <c r="G31" s="11">
        <v>250</v>
      </c>
      <c r="I31" s="23"/>
      <c r="K31" s="8">
        <f t="shared" si="0"/>
        <v>0</v>
      </c>
      <c r="M31" s="2">
        <f t="shared" si="1"/>
        <v>0</v>
      </c>
    </row>
    <row r="32" spans="1:13" ht="12.75">
      <c r="A32" s="10">
        <v>31</v>
      </c>
      <c r="E32" s="11">
        <v>250</v>
      </c>
      <c r="G32" s="11">
        <v>250</v>
      </c>
      <c r="I32" s="23"/>
      <c r="K32" s="8">
        <f t="shared" si="0"/>
        <v>0</v>
      </c>
      <c r="M32" s="2">
        <f t="shared" si="1"/>
        <v>0</v>
      </c>
    </row>
    <row r="33" spans="1:13" ht="12.75">
      <c r="A33" s="10">
        <v>32</v>
      </c>
      <c r="E33" s="11">
        <v>250</v>
      </c>
      <c r="G33" s="11">
        <v>250</v>
      </c>
      <c r="I33" s="23"/>
      <c r="K33" s="8">
        <f t="shared" si="0"/>
        <v>0</v>
      </c>
      <c r="M33" s="2">
        <f t="shared" si="1"/>
        <v>0</v>
      </c>
    </row>
    <row r="34" spans="1:13" ht="12.75">
      <c r="A34" s="10">
        <v>33</v>
      </c>
      <c r="E34" s="11">
        <v>250</v>
      </c>
      <c r="G34" s="11">
        <v>250</v>
      </c>
      <c r="I34" s="23"/>
      <c r="K34" s="8">
        <f t="shared" si="0"/>
        <v>0</v>
      </c>
      <c r="M34" s="2">
        <f aca="true" t="shared" si="2" ref="M34:M51">(D34*E34)+(F34*G34)+((I34*60)+J34)+H34</f>
        <v>0</v>
      </c>
    </row>
    <row r="35" spans="1:13" ht="12.75">
      <c r="A35" s="10">
        <v>34</v>
      </c>
      <c r="E35" s="11">
        <v>250</v>
      </c>
      <c r="G35" s="11">
        <v>250</v>
      </c>
      <c r="K35" s="8">
        <f t="shared" si="0"/>
        <v>0</v>
      </c>
      <c r="M35" s="2">
        <f t="shared" si="2"/>
        <v>0</v>
      </c>
    </row>
    <row r="36" spans="1:13" ht="12.75">
      <c r="A36" s="10">
        <v>35</v>
      </c>
      <c r="E36" s="11">
        <v>250</v>
      </c>
      <c r="G36" s="11">
        <v>250</v>
      </c>
      <c r="K36" s="8">
        <f t="shared" si="0"/>
        <v>0</v>
      </c>
      <c r="M36" s="2">
        <f t="shared" si="2"/>
        <v>0</v>
      </c>
    </row>
    <row r="37" spans="1:13" ht="12.75">
      <c r="A37" s="10">
        <v>36</v>
      </c>
      <c r="E37" s="11">
        <v>250</v>
      </c>
      <c r="G37" s="11">
        <v>250</v>
      </c>
      <c r="K37" s="8">
        <f t="shared" si="0"/>
        <v>0</v>
      </c>
      <c r="M37" s="2">
        <f t="shared" si="2"/>
        <v>0</v>
      </c>
    </row>
    <row r="38" spans="1:13" ht="12.75">
      <c r="A38" s="10">
        <v>37</v>
      </c>
      <c r="E38" s="11">
        <v>250</v>
      </c>
      <c r="G38" s="11">
        <v>250</v>
      </c>
      <c r="K38" s="8">
        <f t="shared" si="0"/>
        <v>0</v>
      </c>
      <c r="M38" s="2">
        <f t="shared" si="2"/>
        <v>0</v>
      </c>
    </row>
    <row r="39" spans="1:13" ht="12.75">
      <c r="A39" s="10">
        <v>38</v>
      </c>
      <c r="E39" s="11">
        <v>250</v>
      </c>
      <c r="G39" s="11">
        <v>250</v>
      </c>
      <c r="K39" s="8">
        <f t="shared" si="0"/>
        <v>0</v>
      </c>
      <c r="M39" s="2">
        <f t="shared" si="2"/>
        <v>0</v>
      </c>
    </row>
    <row r="40" spans="1:13" ht="12.75">
      <c r="A40" s="10">
        <v>39</v>
      </c>
      <c r="E40" s="11">
        <v>250</v>
      </c>
      <c r="G40" s="11">
        <v>250</v>
      </c>
      <c r="K40" s="8">
        <f t="shared" si="0"/>
        <v>0</v>
      </c>
      <c r="M40" s="2">
        <f t="shared" si="2"/>
        <v>0</v>
      </c>
    </row>
    <row r="41" spans="1:13" ht="12.75">
      <c r="A41" s="10">
        <v>40</v>
      </c>
      <c r="E41" s="11">
        <v>250</v>
      </c>
      <c r="G41" s="11">
        <v>250</v>
      </c>
      <c r="K41" s="8">
        <f t="shared" si="0"/>
        <v>0</v>
      </c>
      <c r="M41" s="2">
        <f t="shared" si="2"/>
        <v>0</v>
      </c>
    </row>
    <row r="42" spans="1:13" ht="12.75">
      <c r="A42" s="10">
        <v>41</v>
      </c>
      <c r="E42" s="11">
        <v>250</v>
      </c>
      <c r="G42" s="11">
        <v>250</v>
      </c>
      <c r="K42" s="8">
        <f t="shared" si="0"/>
        <v>0</v>
      </c>
      <c r="M42" s="2">
        <f t="shared" si="2"/>
        <v>0</v>
      </c>
    </row>
    <row r="43" spans="1:13" ht="12.75">
      <c r="A43" s="10">
        <v>42</v>
      </c>
      <c r="E43" s="11">
        <v>250</v>
      </c>
      <c r="G43" s="11">
        <v>250</v>
      </c>
      <c r="M43" s="2">
        <f t="shared" si="2"/>
        <v>0</v>
      </c>
    </row>
    <row r="44" spans="1:13" ht="12.75">
      <c r="A44" s="10">
        <v>43</v>
      </c>
      <c r="E44" s="11">
        <v>250</v>
      </c>
      <c r="G44" s="11">
        <v>250</v>
      </c>
      <c r="M44" s="2">
        <f t="shared" si="2"/>
        <v>0</v>
      </c>
    </row>
    <row r="45" spans="1:13" ht="12.75">
      <c r="A45" s="10">
        <v>44</v>
      </c>
      <c r="E45" s="11">
        <v>250</v>
      </c>
      <c r="G45" s="11">
        <v>250</v>
      </c>
      <c r="M45" s="2">
        <f t="shared" si="2"/>
        <v>0</v>
      </c>
    </row>
    <row r="46" spans="1:13" ht="12.75">
      <c r="A46" s="10">
        <v>45</v>
      </c>
      <c r="E46" s="11">
        <v>250</v>
      </c>
      <c r="G46" s="11">
        <v>250</v>
      </c>
      <c r="M46" s="2">
        <f t="shared" si="2"/>
        <v>0</v>
      </c>
    </row>
    <row r="47" spans="1:13" ht="12.75">
      <c r="A47" s="10">
        <v>46</v>
      </c>
      <c r="E47" s="11">
        <v>250</v>
      </c>
      <c r="G47" s="11">
        <v>250</v>
      </c>
      <c r="M47" s="2">
        <f t="shared" si="2"/>
        <v>0</v>
      </c>
    </row>
    <row r="48" spans="1:13" ht="12.75">
      <c r="A48" s="10">
        <v>47</v>
      </c>
      <c r="E48" s="11">
        <v>250</v>
      </c>
      <c r="G48" s="11">
        <v>250</v>
      </c>
      <c r="M48" s="2">
        <f t="shared" si="2"/>
        <v>0</v>
      </c>
    </row>
    <row r="49" spans="1:13" ht="12.75">
      <c r="A49" s="10">
        <v>48</v>
      </c>
      <c r="E49" s="11">
        <v>250</v>
      </c>
      <c r="G49" s="11">
        <v>250</v>
      </c>
      <c r="M49" s="2">
        <f t="shared" si="2"/>
        <v>0</v>
      </c>
    </row>
    <row r="50" spans="1:13" ht="12.75">
      <c r="A50" s="10">
        <v>49</v>
      </c>
      <c r="E50" s="11">
        <v>250</v>
      </c>
      <c r="G50" s="11">
        <v>250</v>
      </c>
      <c r="M50" s="2">
        <f t="shared" si="2"/>
        <v>0</v>
      </c>
    </row>
    <row r="51" spans="1:13" ht="12.75">
      <c r="A51" s="10">
        <v>50</v>
      </c>
      <c r="E51" s="11">
        <v>250</v>
      </c>
      <c r="G51" s="11">
        <v>250</v>
      </c>
      <c r="M51" s="2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4.57421875" style="10" customWidth="1"/>
    <col min="2" max="2" width="9.7109375" style="0" customWidth="1"/>
    <col min="3" max="3" width="26.7109375" style="10" customWidth="1"/>
    <col min="4" max="4" width="12.8515625" style="0" customWidth="1"/>
    <col min="5" max="5" width="8.57421875" style="10" customWidth="1"/>
    <col min="6" max="6" width="8.57421875" style="20" customWidth="1"/>
    <col min="7" max="7" width="8.57421875" style="22" customWidth="1"/>
    <col min="8" max="8" width="8.57421875" style="20" customWidth="1"/>
    <col min="9" max="9" width="8.57421875" style="22" customWidth="1"/>
    <col min="10" max="10" width="11.421875" style="6" customWidth="1"/>
    <col min="11" max="11" width="12.421875" style="12" customWidth="1"/>
    <col min="12" max="12" width="1.57421875" style="8" customWidth="1"/>
    <col min="13" max="13" width="1.57421875" style="10" customWidth="1"/>
    <col min="14" max="14" width="6.8515625" style="0" customWidth="1"/>
  </cols>
  <sheetData>
    <row r="1" spans="2:14" ht="12.75">
      <c r="B1" t="s">
        <v>2</v>
      </c>
      <c r="C1" s="10" t="s">
        <v>3</v>
      </c>
      <c r="D1" t="s">
        <v>32</v>
      </c>
      <c r="E1" s="11"/>
      <c r="F1" s="20" t="s">
        <v>33</v>
      </c>
      <c r="G1" s="21"/>
      <c r="H1" s="20" t="s">
        <v>18</v>
      </c>
      <c r="I1" s="21"/>
      <c r="J1" s="6" t="s">
        <v>10</v>
      </c>
      <c r="K1" s="12" t="s">
        <v>11</v>
      </c>
      <c r="N1" s="2"/>
    </row>
    <row r="2" spans="1:14" ht="12.75">
      <c r="A2" s="10">
        <v>1</v>
      </c>
      <c r="B2">
        <v>1</v>
      </c>
      <c r="D2">
        <v>4</v>
      </c>
      <c r="E2" s="11">
        <v>100</v>
      </c>
      <c r="F2" s="20">
        <v>1</v>
      </c>
      <c r="G2" s="21">
        <v>100</v>
      </c>
      <c r="I2" s="21">
        <v>1000</v>
      </c>
      <c r="J2" s="20">
        <v>10</v>
      </c>
      <c r="K2" s="12">
        <v>50</v>
      </c>
      <c r="L2" s="8">
        <f aca="true" t="shared" si="0" ref="L2:L42">(J2*60)+K2</f>
        <v>650</v>
      </c>
      <c r="N2" s="2">
        <f aca="true" t="shared" si="1" ref="N2:N41">(D2*E2)+((J2*60)+K2)+(F2*G2)+(H2*I2)</f>
        <v>1150</v>
      </c>
    </row>
    <row r="3" spans="1:14" ht="12.75">
      <c r="A3" s="10">
        <v>2</v>
      </c>
      <c r="B3">
        <v>2</v>
      </c>
      <c r="E3" s="11">
        <v>100</v>
      </c>
      <c r="G3" s="21">
        <v>100</v>
      </c>
      <c r="I3" s="21">
        <v>1000</v>
      </c>
      <c r="J3" s="20">
        <v>3</v>
      </c>
      <c r="K3" s="12">
        <v>42</v>
      </c>
      <c r="L3" s="8">
        <f t="shared" si="0"/>
        <v>222</v>
      </c>
      <c r="N3" s="2">
        <f t="shared" si="1"/>
        <v>222</v>
      </c>
    </row>
    <row r="4" spans="1:14" ht="12.75">
      <c r="A4" s="10">
        <v>3</v>
      </c>
      <c r="B4">
        <v>3</v>
      </c>
      <c r="D4">
        <v>1</v>
      </c>
      <c r="E4" s="11">
        <v>100</v>
      </c>
      <c r="G4" s="21">
        <v>100</v>
      </c>
      <c r="I4" s="21">
        <v>1000</v>
      </c>
      <c r="J4" s="20">
        <v>4</v>
      </c>
      <c r="L4" s="8">
        <f t="shared" si="0"/>
        <v>240</v>
      </c>
      <c r="N4" s="2">
        <f t="shared" si="1"/>
        <v>340</v>
      </c>
    </row>
    <row r="5" spans="1:14" ht="12.75">
      <c r="A5" s="10">
        <v>4</v>
      </c>
      <c r="B5">
        <v>4</v>
      </c>
      <c r="E5" s="11">
        <v>100</v>
      </c>
      <c r="G5" s="21">
        <v>100</v>
      </c>
      <c r="I5" s="21">
        <v>1000</v>
      </c>
      <c r="J5" s="20">
        <v>4</v>
      </c>
      <c r="K5" s="12">
        <v>21</v>
      </c>
      <c r="L5" s="8">
        <f t="shared" si="0"/>
        <v>261</v>
      </c>
      <c r="N5" s="2">
        <f t="shared" si="1"/>
        <v>261</v>
      </c>
    </row>
    <row r="6" spans="1:14" ht="12.75">
      <c r="A6" s="10">
        <v>5</v>
      </c>
      <c r="B6">
        <v>5</v>
      </c>
      <c r="D6">
        <v>2</v>
      </c>
      <c r="E6" s="11">
        <v>100</v>
      </c>
      <c r="G6" s="21">
        <v>100</v>
      </c>
      <c r="H6" s="20">
        <v>0.5</v>
      </c>
      <c r="I6" s="21">
        <v>1000</v>
      </c>
      <c r="J6" s="20">
        <v>3</v>
      </c>
      <c r="K6" s="12">
        <v>53</v>
      </c>
      <c r="L6" s="8">
        <f t="shared" si="0"/>
        <v>233</v>
      </c>
      <c r="N6" s="2">
        <f t="shared" si="1"/>
        <v>933</v>
      </c>
    </row>
    <row r="7" spans="1:14" ht="12.75">
      <c r="A7" s="10">
        <v>6</v>
      </c>
      <c r="B7">
        <v>6</v>
      </c>
      <c r="E7" s="11">
        <v>100</v>
      </c>
      <c r="G7" s="21">
        <v>100</v>
      </c>
      <c r="H7" s="20">
        <v>1</v>
      </c>
      <c r="I7" s="21">
        <v>1000</v>
      </c>
      <c r="J7" s="20">
        <v>4</v>
      </c>
      <c r="K7" s="12">
        <v>18</v>
      </c>
      <c r="L7" s="8">
        <f t="shared" si="0"/>
        <v>258</v>
      </c>
      <c r="N7" s="2">
        <f t="shared" si="1"/>
        <v>1258</v>
      </c>
    </row>
    <row r="8" spans="1:14" ht="12.75">
      <c r="A8" s="10">
        <v>7</v>
      </c>
      <c r="B8">
        <v>7</v>
      </c>
      <c r="E8" s="11">
        <v>100</v>
      </c>
      <c r="G8" s="21">
        <v>100</v>
      </c>
      <c r="I8" s="21">
        <v>1000</v>
      </c>
      <c r="J8" s="20">
        <v>3</v>
      </c>
      <c r="K8" s="12">
        <v>44</v>
      </c>
      <c r="L8" s="8">
        <f t="shared" si="0"/>
        <v>224</v>
      </c>
      <c r="N8" s="2">
        <f t="shared" si="1"/>
        <v>224</v>
      </c>
    </row>
    <row r="9" spans="1:14" ht="12.75">
      <c r="A9" s="10">
        <v>8</v>
      </c>
      <c r="B9">
        <v>8</v>
      </c>
      <c r="D9">
        <v>2</v>
      </c>
      <c r="E9" s="11">
        <v>100</v>
      </c>
      <c r="G9" s="21">
        <v>100</v>
      </c>
      <c r="I9" s="21">
        <v>1000</v>
      </c>
      <c r="J9" s="20">
        <v>4</v>
      </c>
      <c r="K9" s="12">
        <v>1</v>
      </c>
      <c r="L9" s="8">
        <f t="shared" si="0"/>
        <v>241</v>
      </c>
      <c r="N9" s="2">
        <f t="shared" si="1"/>
        <v>441</v>
      </c>
    </row>
    <row r="10" spans="1:14" ht="12.75">
      <c r="A10" s="10">
        <v>9</v>
      </c>
      <c r="B10">
        <v>9</v>
      </c>
      <c r="D10">
        <v>3</v>
      </c>
      <c r="E10" s="11">
        <v>100</v>
      </c>
      <c r="G10" s="21">
        <v>100</v>
      </c>
      <c r="I10" s="21">
        <v>1000</v>
      </c>
      <c r="J10" s="20">
        <v>6</v>
      </c>
      <c r="K10" s="12">
        <v>27</v>
      </c>
      <c r="L10" s="8">
        <f t="shared" si="0"/>
        <v>387</v>
      </c>
      <c r="N10" s="2">
        <f t="shared" si="1"/>
        <v>687</v>
      </c>
    </row>
    <row r="11" spans="1:14" ht="12.75">
      <c r="A11" s="10">
        <v>10</v>
      </c>
      <c r="B11">
        <v>10</v>
      </c>
      <c r="D11">
        <v>2</v>
      </c>
      <c r="E11" s="11">
        <v>100</v>
      </c>
      <c r="G11" s="21">
        <v>100</v>
      </c>
      <c r="I11" s="21">
        <v>1000</v>
      </c>
      <c r="J11" s="20">
        <v>5</v>
      </c>
      <c r="K11" s="12">
        <v>12</v>
      </c>
      <c r="L11" s="8">
        <f t="shared" si="0"/>
        <v>312</v>
      </c>
      <c r="N11" s="2">
        <f t="shared" si="1"/>
        <v>512</v>
      </c>
    </row>
    <row r="12" spans="1:14" ht="12.75">
      <c r="A12" s="10">
        <v>11</v>
      </c>
      <c r="B12">
        <v>11</v>
      </c>
      <c r="D12">
        <v>2</v>
      </c>
      <c r="E12" s="11">
        <v>100</v>
      </c>
      <c r="G12" s="21">
        <v>100</v>
      </c>
      <c r="I12" s="21">
        <v>1000</v>
      </c>
      <c r="J12" s="20">
        <v>5</v>
      </c>
      <c r="K12" s="12">
        <v>24</v>
      </c>
      <c r="L12" s="8">
        <f t="shared" si="0"/>
        <v>324</v>
      </c>
      <c r="N12" s="2">
        <f t="shared" si="1"/>
        <v>524</v>
      </c>
    </row>
    <row r="13" spans="1:14" ht="12.75">
      <c r="A13" s="10">
        <v>12</v>
      </c>
      <c r="B13">
        <v>12</v>
      </c>
      <c r="D13">
        <v>1</v>
      </c>
      <c r="E13" s="11">
        <v>100</v>
      </c>
      <c r="G13" s="21">
        <v>100</v>
      </c>
      <c r="I13" s="21">
        <v>1000</v>
      </c>
      <c r="J13" s="20">
        <v>4</v>
      </c>
      <c r="K13" s="12">
        <v>28</v>
      </c>
      <c r="L13" s="8">
        <f t="shared" si="0"/>
        <v>268</v>
      </c>
      <c r="N13" s="2">
        <f t="shared" si="1"/>
        <v>368</v>
      </c>
    </row>
    <row r="14" spans="1:14" ht="12.75">
      <c r="A14" s="10">
        <v>13</v>
      </c>
      <c r="B14">
        <v>13</v>
      </c>
      <c r="E14" s="11">
        <v>100</v>
      </c>
      <c r="G14" s="21">
        <v>100</v>
      </c>
      <c r="I14" s="21">
        <v>1000</v>
      </c>
      <c r="J14" s="20">
        <v>4</v>
      </c>
      <c r="K14" s="12">
        <v>30</v>
      </c>
      <c r="L14" s="8">
        <f t="shared" si="0"/>
        <v>270</v>
      </c>
      <c r="N14" s="2">
        <f t="shared" si="1"/>
        <v>270</v>
      </c>
    </row>
    <row r="15" spans="1:14" ht="12.75">
      <c r="A15" s="10">
        <v>14</v>
      </c>
      <c r="B15">
        <v>14</v>
      </c>
      <c r="D15">
        <v>5</v>
      </c>
      <c r="E15" s="11">
        <v>100</v>
      </c>
      <c r="F15" s="20">
        <v>5</v>
      </c>
      <c r="G15" s="21">
        <v>100</v>
      </c>
      <c r="H15" s="20">
        <v>2</v>
      </c>
      <c r="I15" s="21">
        <v>1000</v>
      </c>
      <c r="J15" s="20">
        <v>5</v>
      </c>
      <c r="L15" s="8">
        <f t="shared" si="0"/>
        <v>300</v>
      </c>
      <c r="N15" s="2">
        <f t="shared" si="1"/>
        <v>3300</v>
      </c>
    </row>
    <row r="16" spans="1:14" ht="12.75">
      <c r="A16" s="10">
        <v>15</v>
      </c>
      <c r="B16">
        <v>15</v>
      </c>
      <c r="E16" s="11">
        <v>100</v>
      </c>
      <c r="G16" s="21">
        <v>100</v>
      </c>
      <c r="I16" s="21">
        <v>1000</v>
      </c>
      <c r="J16" s="20">
        <v>3</v>
      </c>
      <c r="K16" s="12">
        <v>22</v>
      </c>
      <c r="L16" s="8">
        <f t="shared" si="0"/>
        <v>202</v>
      </c>
      <c r="N16" s="2">
        <f t="shared" si="1"/>
        <v>202</v>
      </c>
    </row>
    <row r="17" spans="1:14" ht="12.75">
      <c r="A17" s="10">
        <v>16</v>
      </c>
      <c r="B17">
        <v>16</v>
      </c>
      <c r="D17">
        <v>2</v>
      </c>
      <c r="E17" s="11">
        <v>100</v>
      </c>
      <c r="G17" s="21">
        <v>100</v>
      </c>
      <c r="I17" s="21">
        <v>1000</v>
      </c>
      <c r="J17" s="20">
        <v>3</v>
      </c>
      <c r="K17" s="12">
        <v>10</v>
      </c>
      <c r="L17" s="8">
        <f t="shared" si="0"/>
        <v>190</v>
      </c>
      <c r="N17" s="2">
        <f t="shared" si="1"/>
        <v>390</v>
      </c>
    </row>
    <row r="18" spans="1:14" ht="12.75">
      <c r="A18" s="10">
        <v>17</v>
      </c>
      <c r="B18">
        <v>17</v>
      </c>
      <c r="D18">
        <v>5</v>
      </c>
      <c r="E18" s="11">
        <v>100</v>
      </c>
      <c r="F18" s="20">
        <v>5</v>
      </c>
      <c r="G18" s="21">
        <v>100</v>
      </c>
      <c r="H18" s="20">
        <v>2</v>
      </c>
      <c r="I18" s="21">
        <v>1000</v>
      </c>
      <c r="J18" s="20">
        <v>5</v>
      </c>
      <c r="L18" s="8">
        <f t="shared" si="0"/>
        <v>300</v>
      </c>
      <c r="N18" s="2">
        <f t="shared" si="1"/>
        <v>3300</v>
      </c>
    </row>
    <row r="19" spans="1:14" ht="12.75">
      <c r="A19" s="10">
        <v>18</v>
      </c>
      <c r="B19">
        <v>18</v>
      </c>
      <c r="D19">
        <v>5</v>
      </c>
      <c r="E19" s="11">
        <v>100</v>
      </c>
      <c r="F19" s="20">
        <v>5</v>
      </c>
      <c r="G19" s="21">
        <v>100</v>
      </c>
      <c r="H19" s="20">
        <v>2</v>
      </c>
      <c r="I19" s="21">
        <v>1000</v>
      </c>
      <c r="J19" s="20">
        <v>5</v>
      </c>
      <c r="L19" s="8">
        <f t="shared" si="0"/>
        <v>300</v>
      </c>
      <c r="N19" s="2">
        <f t="shared" si="1"/>
        <v>3300</v>
      </c>
    </row>
    <row r="20" spans="1:14" ht="12.75">
      <c r="A20" s="10">
        <v>19</v>
      </c>
      <c r="B20">
        <v>19</v>
      </c>
      <c r="E20" s="11">
        <v>100</v>
      </c>
      <c r="G20" s="21">
        <v>100</v>
      </c>
      <c r="I20" s="21">
        <v>1000</v>
      </c>
      <c r="J20" s="20">
        <v>4</v>
      </c>
      <c r="K20" s="12">
        <v>3</v>
      </c>
      <c r="L20" s="8">
        <f t="shared" si="0"/>
        <v>243</v>
      </c>
      <c r="N20" s="2">
        <f t="shared" si="1"/>
        <v>243</v>
      </c>
    </row>
    <row r="21" spans="1:14" ht="12.75">
      <c r="A21" s="10">
        <v>20</v>
      </c>
      <c r="B21">
        <v>20</v>
      </c>
      <c r="D21">
        <v>3</v>
      </c>
      <c r="E21" s="11">
        <v>100</v>
      </c>
      <c r="F21" s="20">
        <v>0</v>
      </c>
      <c r="G21" s="21">
        <v>100</v>
      </c>
      <c r="I21" s="21">
        <v>1000</v>
      </c>
      <c r="J21" s="20">
        <v>4</v>
      </c>
      <c r="K21" s="12">
        <v>12</v>
      </c>
      <c r="L21" s="8">
        <f t="shared" si="0"/>
        <v>252</v>
      </c>
      <c r="N21" s="2">
        <f t="shared" si="1"/>
        <v>552</v>
      </c>
    </row>
    <row r="22" spans="1:14" ht="12.75">
      <c r="A22" s="10">
        <v>21</v>
      </c>
      <c r="B22">
        <v>21</v>
      </c>
      <c r="D22">
        <v>1</v>
      </c>
      <c r="E22" s="11">
        <v>100</v>
      </c>
      <c r="G22" s="21">
        <v>100</v>
      </c>
      <c r="I22" s="21">
        <v>1000</v>
      </c>
      <c r="J22" s="20">
        <v>3</v>
      </c>
      <c r="K22" s="12">
        <v>54</v>
      </c>
      <c r="L22" s="8">
        <f t="shared" si="0"/>
        <v>234</v>
      </c>
      <c r="N22" s="2">
        <f t="shared" si="1"/>
        <v>334</v>
      </c>
    </row>
    <row r="23" spans="1:14" ht="12.75">
      <c r="A23" s="10">
        <v>22</v>
      </c>
      <c r="B23">
        <v>22</v>
      </c>
      <c r="E23" s="11">
        <v>100</v>
      </c>
      <c r="G23" s="21">
        <v>100</v>
      </c>
      <c r="I23" s="21">
        <v>1000</v>
      </c>
      <c r="J23" s="20">
        <v>4</v>
      </c>
      <c r="K23" s="12">
        <v>2</v>
      </c>
      <c r="L23" s="8">
        <f t="shared" si="0"/>
        <v>242</v>
      </c>
      <c r="N23" s="2">
        <f t="shared" si="1"/>
        <v>242</v>
      </c>
    </row>
    <row r="24" spans="1:14" ht="12.75">
      <c r="A24" s="10">
        <v>23</v>
      </c>
      <c r="B24">
        <v>23</v>
      </c>
      <c r="E24" s="11">
        <v>100</v>
      </c>
      <c r="F24" s="20">
        <v>1</v>
      </c>
      <c r="G24" s="21">
        <v>100</v>
      </c>
      <c r="I24" s="21">
        <v>1000</v>
      </c>
      <c r="J24" s="20">
        <v>3</v>
      </c>
      <c r="L24" s="8">
        <f t="shared" si="0"/>
        <v>180</v>
      </c>
      <c r="N24" s="2">
        <f t="shared" si="1"/>
        <v>280</v>
      </c>
    </row>
    <row r="25" spans="1:14" ht="12.75">
      <c r="A25" s="10">
        <v>24</v>
      </c>
      <c r="B25">
        <v>24</v>
      </c>
      <c r="D25">
        <v>1</v>
      </c>
      <c r="E25" s="11">
        <v>100</v>
      </c>
      <c r="G25" s="21">
        <v>100</v>
      </c>
      <c r="I25" s="21">
        <v>1000</v>
      </c>
      <c r="J25" s="20">
        <v>3</v>
      </c>
      <c r="K25" s="12">
        <v>33</v>
      </c>
      <c r="L25" s="8">
        <f t="shared" si="0"/>
        <v>213</v>
      </c>
      <c r="N25" s="2">
        <f t="shared" si="1"/>
        <v>313</v>
      </c>
    </row>
    <row r="26" spans="1:14" ht="12.75">
      <c r="A26" s="10">
        <v>25</v>
      </c>
      <c r="B26">
        <v>25</v>
      </c>
      <c r="D26">
        <v>2</v>
      </c>
      <c r="E26" s="11">
        <v>100</v>
      </c>
      <c r="G26" s="21">
        <v>100</v>
      </c>
      <c r="I26" s="21">
        <v>1000</v>
      </c>
      <c r="J26" s="20">
        <v>3</v>
      </c>
      <c r="K26" s="12">
        <v>4</v>
      </c>
      <c r="L26" s="8">
        <f t="shared" si="0"/>
        <v>184</v>
      </c>
      <c r="N26" s="2">
        <f t="shared" si="1"/>
        <v>384</v>
      </c>
    </row>
    <row r="27" spans="1:14" ht="12.75">
      <c r="A27" s="10">
        <v>26</v>
      </c>
      <c r="B27">
        <v>26</v>
      </c>
      <c r="E27" s="11">
        <v>100</v>
      </c>
      <c r="G27" s="21">
        <v>100</v>
      </c>
      <c r="I27" s="21">
        <v>1000</v>
      </c>
      <c r="J27" s="20">
        <v>2</v>
      </c>
      <c r="K27" s="12">
        <v>19</v>
      </c>
      <c r="L27" s="8">
        <f t="shared" si="0"/>
        <v>139</v>
      </c>
      <c r="N27" s="2">
        <f t="shared" si="1"/>
        <v>139</v>
      </c>
    </row>
    <row r="28" spans="1:14" ht="12.75">
      <c r="A28" s="10">
        <v>27</v>
      </c>
      <c r="B28">
        <v>27</v>
      </c>
      <c r="E28" s="11">
        <v>100</v>
      </c>
      <c r="G28" s="21">
        <v>100</v>
      </c>
      <c r="I28" s="21">
        <v>1000</v>
      </c>
      <c r="J28" s="20">
        <v>3</v>
      </c>
      <c r="K28" s="12">
        <v>21</v>
      </c>
      <c r="L28" s="8">
        <f t="shared" si="0"/>
        <v>201</v>
      </c>
      <c r="N28" s="2">
        <f t="shared" si="1"/>
        <v>201</v>
      </c>
    </row>
    <row r="29" spans="1:14" ht="12.75">
      <c r="A29" s="10">
        <v>28</v>
      </c>
      <c r="B29">
        <v>28</v>
      </c>
      <c r="D29">
        <v>2</v>
      </c>
      <c r="E29" s="11">
        <v>100</v>
      </c>
      <c r="F29" s="20">
        <v>1</v>
      </c>
      <c r="G29" s="21">
        <v>100</v>
      </c>
      <c r="I29" s="21">
        <v>1000</v>
      </c>
      <c r="J29" s="20">
        <v>4</v>
      </c>
      <c r="K29" s="12">
        <v>13</v>
      </c>
      <c r="L29" s="8">
        <f t="shared" si="0"/>
        <v>253</v>
      </c>
      <c r="N29" s="2">
        <f t="shared" si="1"/>
        <v>553</v>
      </c>
    </row>
    <row r="30" spans="1:14" ht="12.75">
      <c r="A30" s="10">
        <v>29</v>
      </c>
      <c r="B30">
        <v>29</v>
      </c>
      <c r="D30">
        <v>3</v>
      </c>
      <c r="E30" s="11">
        <v>100</v>
      </c>
      <c r="G30" s="21">
        <v>100</v>
      </c>
      <c r="I30" s="21">
        <v>1000</v>
      </c>
      <c r="J30" s="20">
        <v>3</v>
      </c>
      <c r="K30" s="12">
        <v>5</v>
      </c>
      <c r="L30" s="8">
        <f t="shared" si="0"/>
        <v>185</v>
      </c>
      <c r="N30" s="2">
        <f t="shared" si="1"/>
        <v>485</v>
      </c>
    </row>
    <row r="31" spans="1:14" ht="12.75">
      <c r="A31" s="10">
        <v>30</v>
      </c>
      <c r="B31">
        <v>30</v>
      </c>
      <c r="D31">
        <v>5</v>
      </c>
      <c r="E31" s="11">
        <v>100</v>
      </c>
      <c r="F31" s="20">
        <v>1</v>
      </c>
      <c r="G31" s="21">
        <v>100</v>
      </c>
      <c r="I31" s="21">
        <v>1000</v>
      </c>
      <c r="J31" s="20">
        <v>3</v>
      </c>
      <c r="K31" s="12">
        <v>8</v>
      </c>
      <c r="L31" s="8">
        <f t="shared" si="0"/>
        <v>188</v>
      </c>
      <c r="N31" s="2">
        <f t="shared" si="1"/>
        <v>788</v>
      </c>
    </row>
    <row r="32" spans="1:14" ht="12.75">
      <c r="A32" s="10">
        <v>31</v>
      </c>
      <c r="B32">
        <v>31</v>
      </c>
      <c r="E32" s="11">
        <v>100</v>
      </c>
      <c r="F32" s="20">
        <v>1</v>
      </c>
      <c r="G32" s="21">
        <v>100</v>
      </c>
      <c r="I32" s="21">
        <v>1000</v>
      </c>
      <c r="J32" s="20">
        <v>5</v>
      </c>
      <c r="K32" s="12">
        <v>27</v>
      </c>
      <c r="L32" s="8">
        <f t="shared" si="0"/>
        <v>327</v>
      </c>
      <c r="N32" s="2">
        <f t="shared" si="1"/>
        <v>427</v>
      </c>
    </row>
    <row r="33" spans="1:14" ht="12.75">
      <c r="A33" s="10">
        <v>32</v>
      </c>
      <c r="B33">
        <v>32</v>
      </c>
      <c r="D33">
        <v>5</v>
      </c>
      <c r="E33" s="11">
        <v>100</v>
      </c>
      <c r="G33" s="21">
        <v>100</v>
      </c>
      <c r="I33" s="21">
        <v>1000</v>
      </c>
      <c r="J33" s="20">
        <v>3</v>
      </c>
      <c r="K33" s="12">
        <v>46</v>
      </c>
      <c r="L33" s="8">
        <f t="shared" si="0"/>
        <v>226</v>
      </c>
      <c r="N33" s="2">
        <f t="shared" si="1"/>
        <v>726</v>
      </c>
    </row>
    <row r="34" spans="1:14" ht="12.75">
      <c r="A34" s="10">
        <v>33</v>
      </c>
      <c r="B34">
        <v>33</v>
      </c>
      <c r="D34">
        <v>5</v>
      </c>
      <c r="E34" s="11">
        <v>100</v>
      </c>
      <c r="G34" s="21">
        <v>100</v>
      </c>
      <c r="I34" s="21">
        <v>1000</v>
      </c>
      <c r="J34" s="20">
        <v>3</v>
      </c>
      <c r="K34" s="12">
        <v>51</v>
      </c>
      <c r="L34" s="8">
        <f t="shared" si="0"/>
        <v>231</v>
      </c>
      <c r="N34" s="2">
        <f t="shared" si="1"/>
        <v>731</v>
      </c>
    </row>
    <row r="35" spans="1:14" ht="12.75">
      <c r="A35" s="10">
        <v>34</v>
      </c>
      <c r="B35">
        <v>34</v>
      </c>
      <c r="D35">
        <v>1</v>
      </c>
      <c r="E35" s="11">
        <v>100</v>
      </c>
      <c r="G35" s="21">
        <v>100</v>
      </c>
      <c r="I35" s="21">
        <v>1000</v>
      </c>
      <c r="J35" s="20">
        <v>4</v>
      </c>
      <c r="K35" s="12">
        <v>5</v>
      </c>
      <c r="L35" s="8">
        <f t="shared" si="0"/>
        <v>245</v>
      </c>
      <c r="N35" s="2">
        <f t="shared" si="1"/>
        <v>345</v>
      </c>
    </row>
    <row r="36" spans="1:14" ht="12.75">
      <c r="A36" s="10">
        <v>35</v>
      </c>
      <c r="B36">
        <v>35</v>
      </c>
      <c r="D36">
        <v>3</v>
      </c>
      <c r="E36" s="11">
        <v>100</v>
      </c>
      <c r="G36" s="21">
        <v>100</v>
      </c>
      <c r="I36" s="21">
        <v>1000</v>
      </c>
      <c r="J36" s="20">
        <v>6</v>
      </c>
      <c r="K36" s="12">
        <v>17</v>
      </c>
      <c r="L36" s="8">
        <f t="shared" si="0"/>
        <v>377</v>
      </c>
      <c r="N36" s="2">
        <f t="shared" si="1"/>
        <v>677</v>
      </c>
    </row>
    <row r="37" spans="1:14" ht="12.75">
      <c r="A37" s="10">
        <v>36</v>
      </c>
      <c r="B37">
        <v>36</v>
      </c>
      <c r="D37">
        <v>2</v>
      </c>
      <c r="E37" s="11">
        <v>100</v>
      </c>
      <c r="F37" s="20">
        <v>3</v>
      </c>
      <c r="G37" s="21">
        <v>100</v>
      </c>
      <c r="H37" s="20">
        <v>1.5</v>
      </c>
      <c r="I37" s="21">
        <v>1000</v>
      </c>
      <c r="J37" s="20">
        <v>3</v>
      </c>
      <c r="K37" s="12">
        <v>26</v>
      </c>
      <c r="L37" s="8">
        <f t="shared" si="0"/>
        <v>206</v>
      </c>
      <c r="N37" s="2">
        <f t="shared" si="1"/>
        <v>2206</v>
      </c>
    </row>
    <row r="38" spans="1:14" ht="12.75">
      <c r="A38" s="10">
        <v>37</v>
      </c>
      <c r="B38">
        <v>37</v>
      </c>
      <c r="D38">
        <v>3</v>
      </c>
      <c r="E38" s="11">
        <v>100</v>
      </c>
      <c r="G38" s="21">
        <v>100</v>
      </c>
      <c r="I38" s="21">
        <v>1000</v>
      </c>
      <c r="J38" s="20">
        <v>4</v>
      </c>
      <c r="K38" s="12">
        <v>24</v>
      </c>
      <c r="L38" s="8">
        <f t="shared" si="0"/>
        <v>264</v>
      </c>
      <c r="N38" s="2">
        <f t="shared" si="1"/>
        <v>564</v>
      </c>
    </row>
    <row r="39" spans="1:14" ht="12.75">
      <c r="A39" s="10">
        <v>38</v>
      </c>
      <c r="B39">
        <v>38</v>
      </c>
      <c r="E39" s="11">
        <v>100</v>
      </c>
      <c r="G39" s="21">
        <v>100</v>
      </c>
      <c r="I39" s="21">
        <v>1000</v>
      </c>
      <c r="J39" s="20">
        <v>3</v>
      </c>
      <c r="K39" s="12">
        <v>40</v>
      </c>
      <c r="L39" s="8">
        <f t="shared" si="0"/>
        <v>220</v>
      </c>
      <c r="N39" s="2">
        <f t="shared" si="1"/>
        <v>220</v>
      </c>
    </row>
    <row r="40" spans="1:14" ht="12.75">
      <c r="A40" s="10">
        <v>39</v>
      </c>
      <c r="B40">
        <v>39</v>
      </c>
      <c r="D40">
        <v>1</v>
      </c>
      <c r="E40" s="11">
        <v>100</v>
      </c>
      <c r="G40" s="21">
        <v>100</v>
      </c>
      <c r="I40" s="21">
        <v>1000</v>
      </c>
      <c r="J40" s="20">
        <v>3</v>
      </c>
      <c r="K40" s="12">
        <v>30</v>
      </c>
      <c r="L40" s="8">
        <f t="shared" si="0"/>
        <v>210</v>
      </c>
      <c r="N40" s="2">
        <f t="shared" si="1"/>
        <v>310</v>
      </c>
    </row>
    <row r="41" spans="1:14" ht="12.75">
      <c r="A41" s="10">
        <v>40</v>
      </c>
      <c r="B41">
        <v>40</v>
      </c>
      <c r="D41">
        <v>3</v>
      </c>
      <c r="E41" s="11">
        <v>100</v>
      </c>
      <c r="G41" s="21">
        <v>100</v>
      </c>
      <c r="H41" s="20">
        <v>0.5</v>
      </c>
      <c r="I41" s="21">
        <v>1000</v>
      </c>
      <c r="J41" s="20">
        <v>6</v>
      </c>
      <c r="K41" s="12">
        <v>56</v>
      </c>
      <c r="L41" s="8">
        <f t="shared" si="0"/>
        <v>416</v>
      </c>
      <c r="N41" s="2">
        <f t="shared" si="1"/>
        <v>1216</v>
      </c>
    </row>
    <row r="42" spans="1:14" ht="12.75">
      <c r="A42" s="10">
        <v>41</v>
      </c>
      <c r="E42" s="11">
        <v>100</v>
      </c>
      <c r="G42" s="21">
        <v>100</v>
      </c>
      <c r="I42" s="21">
        <v>1000</v>
      </c>
      <c r="L42" s="8">
        <f t="shared" si="0"/>
        <v>0</v>
      </c>
      <c r="N42" s="2">
        <f aca="true" t="shared" si="2" ref="N42:N51">(D42*E42)+((J42*60)+K42)+(F42*G42)+(H42*I42)</f>
        <v>0</v>
      </c>
    </row>
    <row r="43" spans="1:14" ht="12.75">
      <c r="A43" s="10">
        <v>42</v>
      </c>
      <c r="E43" s="11">
        <v>100</v>
      </c>
      <c r="G43" s="21">
        <v>100</v>
      </c>
      <c r="I43" s="21">
        <v>1000</v>
      </c>
      <c r="N43" s="2">
        <f t="shared" si="2"/>
        <v>0</v>
      </c>
    </row>
    <row r="44" spans="1:14" ht="12.75">
      <c r="A44" s="10">
        <v>43</v>
      </c>
      <c r="E44" s="11">
        <v>100</v>
      </c>
      <c r="G44" s="21">
        <v>100</v>
      </c>
      <c r="I44" s="21">
        <v>1000</v>
      </c>
      <c r="N44" s="2">
        <f t="shared" si="2"/>
        <v>0</v>
      </c>
    </row>
    <row r="45" spans="1:14" ht="12.75">
      <c r="A45" s="10">
        <v>44</v>
      </c>
      <c r="E45" s="11">
        <v>100</v>
      </c>
      <c r="G45" s="21">
        <v>100</v>
      </c>
      <c r="I45" s="21">
        <v>1000</v>
      </c>
      <c r="N45" s="2">
        <f t="shared" si="2"/>
        <v>0</v>
      </c>
    </row>
    <row r="46" spans="1:14" ht="12.75">
      <c r="A46" s="10">
        <v>45</v>
      </c>
      <c r="E46" s="11">
        <v>100</v>
      </c>
      <c r="G46" s="21">
        <v>100</v>
      </c>
      <c r="I46" s="21">
        <v>1000</v>
      </c>
      <c r="N46" s="2">
        <f t="shared" si="2"/>
        <v>0</v>
      </c>
    </row>
    <row r="47" spans="1:14" ht="12.75">
      <c r="A47" s="10">
        <v>46</v>
      </c>
      <c r="E47" s="11">
        <v>100</v>
      </c>
      <c r="G47" s="21">
        <v>100</v>
      </c>
      <c r="I47" s="21">
        <v>1000</v>
      </c>
      <c r="N47" s="2">
        <f t="shared" si="2"/>
        <v>0</v>
      </c>
    </row>
    <row r="48" spans="1:14" ht="12.75">
      <c r="A48" s="10">
        <v>47</v>
      </c>
      <c r="E48" s="11">
        <v>100</v>
      </c>
      <c r="G48" s="21">
        <v>100</v>
      </c>
      <c r="I48" s="21">
        <v>1000</v>
      </c>
      <c r="N48" s="2">
        <f t="shared" si="2"/>
        <v>0</v>
      </c>
    </row>
    <row r="49" spans="1:14" ht="12.75">
      <c r="A49" s="10">
        <v>48</v>
      </c>
      <c r="E49" s="11">
        <v>100</v>
      </c>
      <c r="G49" s="21">
        <v>100</v>
      </c>
      <c r="I49" s="21">
        <v>1000</v>
      </c>
      <c r="N49" s="2">
        <f t="shared" si="2"/>
        <v>0</v>
      </c>
    </row>
    <row r="50" spans="1:14" ht="12.75">
      <c r="A50" s="10">
        <v>49</v>
      </c>
      <c r="E50" s="11">
        <v>100</v>
      </c>
      <c r="G50" s="21">
        <v>100</v>
      </c>
      <c r="I50" s="21">
        <v>1000</v>
      </c>
      <c r="N50" s="2">
        <f t="shared" si="2"/>
        <v>0</v>
      </c>
    </row>
    <row r="51" spans="1:14" ht="12.75">
      <c r="A51" s="10">
        <v>50</v>
      </c>
      <c r="E51" s="11">
        <v>100</v>
      </c>
      <c r="G51" s="21">
        <v>100</v>
      </c>
      <c r="I51" s="21">
        <v>1000</v>
      </c>
      <c r="N51" s="2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57421875" style="10" customWidth="1"/>
    <col min="2" max="2" width="11.140625" style="0" customWidth="1"/>
    <col min="3" max="3" width="25.140625" style="10" customWidth="1"/>
    <col min="4" max="4" width="15.57421875" style="0" customWidth="1"/>
    <col min="5" max="5" width="6.421875" style="10" customWidth="1"/>
    <col min="6" max="6" width="9.140625" style="6" customWidth="1"/>
    <col min="7" max="7" width="9.140625" style="12" customWidth="1"/>
    <col min="8" max="8" width="1.57421875" style="8" customWidth="1"/>
    <col min="9" max="9" width="9.57421875" style="10" customWidth="1"/>
  </cols>
  <sheetData>
    <row r="1" spans="2:9" ht="12.75">
      <c r="B1" t="s">
        <v>2</v>
      </c>
      <c r="C1" s="10" t="s">
        <v>3</v>
      </c>
      <c r="D1" t="s">
        <v>16</v>
      </c>
      <c r="E1" s="11"/>
      <c r="F1" s="6" t="s">
        <v>10</v>
      </c>
      <c r="G1" s="12" t="s">
        <v>11</v>
      </c>
      <c r="I1" s="13"/>
    </row>
    <row r="2" spans="1:9" ht="12.75">
      <c r="A2" s="10">
        <v>1</v>
      </c>
      <c r="B2">
        <v>1</v>
      </c>
      <c r="D2">
        <v>11</v>
      </c>
      <c r="E2" s="11">
        <v>100</v>
      </c>
      <c r="F2" s="6">
        <v>5</v>
      </c>
      <c r="H2" s="8">
        <f aca="true" t="shared" si="0" ref="H2:H41">(F2*60)+G2</f>
        <v>300</v>
      </c>
      <c r="I2" s="13">
        <f aca="true" t="shared" si="1" ref="I2:I33">(D2*E2)+(F2*60)+G2</f>
        <v>1400</v>
      </c>
    </row>
    <row r="3" spans="1:9" ht="12.75">
      <c r="A3" s="10">
        <v>2</v>
      </c>
      <c r="B3">
        <v>2</v>
      </c>
      <c r="E3" s="11">
        <v>100</v>
      </c>
      <c r="F3" s="6">
        <v>3</v>
      </c>
      <c r="G3" s="12">
        <v>39</v>
      </c>
      <c r="H3" s="8">
        <f t="shared" si="0"/>
        <v>219</v>
      </c>
      <c r="I3" s="13">
        <f t="shared" si="1"/>
        <v>219</v>
      </c>
    </row>
    <row r="4" spans="1:9" ht="12.75">
      <c r="A4" s="10">
        <v>3</v>
      </c>
      <c r="B4">
        <v>3</v>
      </c>
      <c r="E4" s="11">
        <v>100</v>
      </c>
      <c r="F4" s="6">
        <v>5</v>
      </c>
      <c r="H4" s="8">
        <f t="shared" si="0"/>
        <v>300</v>
      </c>
      <c r="I4" s="13">
        <f t="shared" si="1"/>
        <v>300</v>
      </c>
    </row>
    <row r="5" spans="1:9" ht="12.75">
      <c r="A5" s="10">
        <v>4</v>
      </c>
      <c r="B5">
        <v>4</v>
      </c>
      <c r="E5" s="11">
        <v>100</v>
      </c>
      <c r="F5" s="6">
        <v>4</v>
      </c>
      <c r="G5" s="12">
        <v>5</v>
      </c>
      <c r="H5" s="8">
        <f t="shared" si="0"/>
        <v>245</v>
      </c>
      <c r="I5" s="13">
        <f t="shared" si="1"/>
        <v>245</v>
      </c>
    </row>
    <row r="6" spans="1:9" ht="12.75">
      <c r="A6" s="10">
        <v>5</v>
      </c>
      <c r="B6">
        <v>5</v>
      </c>
      <c r="E6" s="11">
        <v>100</v>
      </c>
      <c r="F6" s="6">
        <v>3</v>
      </c>
      <c r="G6" s="12">
        <v>29</v>
      </c>
      <c r="H6" s="8">
        <f t="shared" si="0"/>
        <v>209</v>
      </c>
      <c r="I6" s="13">
        <f t="shared" si="1"/>
        <v>209</v>
      </c>
    </row>
    <row r="7" spans="1:9" ht="12.75">
      <c r="A7" s="10">
        <v>6</v>
      </c>
      <c r="B7">
        <v>6</v>
      </c>
      <c r="D7">
        <v>1</v>
      </c>
      <c r="E7" s="11">
        <v>100</v>
      </c>
      <c r="F7" s="6">
        <v>5</v>
      </c>
      <c r="H7" s="8">
        <f t="shared" si="0"/>
        <v>300</v>
      </c>
      <c r="I7" s="13">
        <f t="shared" si="1"/>
        <v>400</v>
      </c>
    </row>
    <row r="8" spans="1:9" ht="12.75">
      <c r="A8" s="10">
        <v>7</v>
      </c>
      <c r="B8">
        <v>7</v>
      </c>
      <c r="D8">
        <v>2</v>
      </c>
      <c r="E8" s="11">
        <v>100</v>
      </c>
      <c r="F8" s="6">
        <v>5</v>
      </c>
      <c r="H8" s="8">
        <f t="shared" si="0"/>
        <v>300</v>
      </c>
      <c r="I8" s="13">
        <f t="shared" si="1"/>
        <v>500</v>
      </c>
    </row>
    <row r="9" spans="1:9" ht="12.75">
      <c r="A9" s="10">
        <v>8</v>
      </c>
      <c r="B9">
        <v>8</v>
      </c>
      <c r="D9">
        <v>6</v>
      </c>
      <c r="E9" s="11">
        <v>100</v>
      </c>
      <c r="F9" s="6">
        <v>5</v>
      </c>
      <c r="H9" s="8">
        <f t="shared" si="0"/>
        <v>300</v>
      </c>
      <c r="I9" s="13">
        <f t="shared" si="1"/>
        <v>900</v>
      </c>
    </row>
    <row r="10" spans="1:9" ht="12.75">
      <c r="A10" s="10">
        <v>9</v>
      </c>
      <c r="B10">
        <v>9</v>
      </c>
      <c r="D10">
        <v>7</v>
      </c>
      <c r="E10" s="11">
        <v>100</v>
      </c>
      <c r="F10" s="6">
        <v>5</v>
      </c>
      <c r="H10" s="8">
        <f t="shared" si="0"/>
        <v>300</v>
      </c>
      <c r="I10" s="13">
        <f t="shared" si="1"/>
        <v>1000</v>
      </c>
    </row>
    <row r="11" spans="1:9" ht="12.75">
      <c r="A11" s="10">
        <v>10</v>
      </c>
      <c r="B11">
        <v>10</v>
      </c>
      <c r="D11">
        <v>2</v>
      </c>
      <c r="E11" s="11">
        <v>100</v>
      </c>
      <c r="F11" s="6">
        <v>5</v>
      </c>
      <c r="H11" s="8">
        <f t="shared" si="0"/>
        <v>300</v>
      </c>
      <c r="I11" s="13">
        <f t="shared" si="1"/>
        <v>500</v>
      </c>
    </row>
    <row r="12" spans="1:9" ht="12.75">
      <c r="A12" s="10">
        <v>11</v>
      </c>
      <c r="B12">
        <v>11</v>
      </c>
      <c r="D12">
        <v>3</v>
      </c>
      <c r="E12" s="11">
        <v>100</v>
      </c>
      <c r="F12" s="6">
        <v>5</v>
      </c>
      <c r="H12" s="8">
        <f t="shared" si="0"/>
        <v>300</v>
      </c>
      <c r="I12" s="13">
        <f t="shared" si="1"/>
        <v>600</v>
      </c>
    </row>
    <row r="13" spans="1:9" ht="12.75">
      <c r="A13" s="10">
        <v>12</v>
      </c>
      <c r="B13">
        <v>12</v>
      </c>
      <c r="E13" s="11">
        <v>100</v>
      </c>
      <c r="F13" s="6">
        <v>4</v>
      </c>
      <c r="G13" s="12">
        <v>3</v>
      </c>
      <c r="H13" s="8">
        <f t="shared" si="0"/>
        <v>243</v>
      </c>
      <c r="I13" s="13">
        <f t="shared" si="1"/>
        <v>243</v>
      </c>
    </row>
    <row r="14" spans="1:9" ht="12.75">
      <c r="A14" s="10">
        <v>13</v>
      </c>
      <c r="B14">
        <v>13</v>
      </c>
      <c r="D14">
        <v>4</v>
      </c>
      <c r="E14" s="11">
        <v>100</v>
      </c>
      <c r="F14" s="6">
        <v>5</v>
      </c>
      <c r="H14" s="8">
        <f t="shared" si="0"/>
        <v>300</v>
      </c>
      <c r="I14" s="13">
        <f t="shared" si="1"/>
        <v>700</v>
      </c>
    </row>
    <row r="15" spans="1:9" ht="12.75">
      <c r="A15" s="10">
        <v>14</v>
      </c>
      <c r="B15">
        <v>14</v>
      </c>
      <c r="D15">
        <v>14</v>
      </c>
      <c r="E15" s="11">
        <v>100</v>
      </c>
      <c r="F15" s="6">
        <v>5</v>
      </c>
      <c r="H15" s="8">
        <f t="shared" si="0"/>
        <v>300</v>
      </c>
      <c r="I15" s="13">
        <f t="shared" si="1"/>
        <v>1700</v>
      </c>
    </row>
    <row r="16" spans="1:9" ht="12.75">
      <c r="A16" s="10">
        <v>15</v>
      </c>
      <c r="B16">
        <v>15</v>
      </c>
      <c r="E16" s="11">
        <v>100</v>
      </c>
      <c r="F16" s="6">
        <v>3</v>
      </c>
      <c r="G16" s="12">
        <v>10</v>
      </c>
      <c r="H16" s="8">
        <f t="shared" si="0"/>
        <v>190</v>
      </c>
      <c r="I16" s="13">
        <f t="shared" si="1"/>
        <v>190</v>
      </c>
    </row>
    <row r="17" spans="1:9" ht="12.75">
      <c r="A17" s="10">
        <v>16</v>
      </c>
      <c r="B17">
        <v>16</v>
      </c>
      <c r="D17">
        <v>1</v>
      </c>
      <c r="E17" s="11">
        <v>100</v>
      </c>
      <c r="F17" s="6">
        <v>5</v>
      </c>
      <c r="H17" s="8">
        <f t="shared" si="0"/>
        <v>300</v>
      </c>
      <c r="I17" s="13">
        <f t="shared" si="1"/>
        <v>400</v>
      </c>
    </row>
    <row r="18" spans="1:9" ht="12.75">
      <c r="A18" s="10">
        <v>17</v>
      </c>
      <c r="B18">
        <v>17</v>
      </c>
      <c r="D18">
        <v>7</v>
      </c>
      <c r="E18" s="11">
        <v>100</v>
      </c>
      <c r="F18" s="6">
        <v>5</v>
      </c>
      <c r="H18" s="8">
        <f t="shared" si="0"/>
        <v>300</v>
      </c>
      <c r="I18" s="13">
        <f t="shared" si="1"/>
        <v>1000</v>
      </c>
    </row>
    <row r="19" spans="1:9" ht="12.75">
      <c r="A19" s="10">
        <v>18</v>
      </c>
      <c r="B19">
        <v>18</v>
      </c>
      <c r="D19">
        <v>4</v>
      </c>
      <c r="E19" s="11">
        <v>100</v>
      </c>
      <c r="F19" s="6">
        <v>5</v>
      </c>
      <c r="H19" s="8">
        <f t="shared" si="0"/>
        <v>300</v>
      </c>
      <c r="I19" s="13">
        <f t="shared" si="1"/>
        <v>700</v>
      </c>
    </row>
    <row r="20" spans="1:9" ht="12.75">
      <c r="A20" s="10">
        <v>19</v>
      </c>
      <c r="B20">
        <v>19</v>
      </c>
      <c r="D20">
        <v>1</v>
      </c>
      <c r="E20" s="11">
        <v>100</v>
      </c>
      <c r="F20" s="6">
        <v>5</v>
      </c>
      <c r="H20" s="8">
        <f t="shared" si="0"/>
        <v>300</v>
      </c>
      <c r="I20" s="13">
        <f t="shared" si="1"/>
        <v>400</v>
      </c>
    </row>
    <row r="21" spans="1:9" ht="12.75">
      <c r="A21" s="10">
        <v>20</v>
      </c>
      <c r="B21">
        <v>20</v>
      </c>
      <c r="D21">
        <v>3</v>
      </c>
      <c r="E21" s="11">
        <v>100</v>
      </c>
      <c r="F21" s="6">
        <v>5</v>
      </c>
      <c r="H21" s="8">
        <f t="shared" si="0"/>
        <v>300</v>
      </c>
      <c r="I21" s="13">
        <f t="shared" si="1"/>
        <v>600</v>
      </c>
    </row>
    <row r="22" spans="1:9" ht="12.75">
      <c r="A22" s="10">
        <v>21</v>
      </c>
      <c r="B22">
        <v>21</v>
      </c>
      <c r="E22" s="11">
        <v>100</v>
      </c>
      <c r="F22" s="6">
        <v>4</v>
      </c>
      <c r="G22" s="12">
        <v>10</v>
      </c>
      <c r="H22" s="8">
        <f t="shared" si="0"/>
        <v>250</v>
      </c>
      <c r="I22" s="13">
        <f t="shared" si="1"/>
        <v>250</v>
      </c>
    </row>
    <row r="23" spans="1:9" ht="12.75">
      <c r="A23" s="10">
        <v>22</v>
      </c>
      <c r="B23">
        <v>22</v>
      </c>
      <c r="D23">
        <v>2</v>
      </c>
      <c r="E23" s="11">
        <v>100</v>
      </c>
      <c r="F23" s="6">
        <v>5</v>
      </c>
      <c r="H23" s="8">
        <f t="shared" si="0"/>
        <v>300</v>
      </c>
      <c r="I23" s="13">
        <f t="shared" si="1"/>
        <v>500</v>
      </c>
    </row>
    <row r="24" spans="1:9" ht="12.75">
      <c r="A24" s="10">
        <v>23</v>
      </c>
      <c r="B24">
        <v>23</v>
      </c>
      <c r="D24">
        <v>6</v>
      </c>
      <c r="E24" s="11">
        <v>100</v>
      </c>
      <c r="F24" s="6">
        <v>5</v>
      </c>
      <c r="H24" s="8">
        <f t="shared" si="0"/>
        <v>300</v>
      </c>
      <c r="I24" s="13">
        <f t="shared" si="1"/>
        <v>900</v>
      </c>
    </row>
    <row r="25" spans="1:9" ht="12.75">
      <c r="A25" s="10">
        <v>24</v>
      </c>
      <c r="B25">
        <v>24</v>
      </c>
      <c r="D25">
        <v>2</v>
      </c>
      <c r="E25" s="11">
        <v>100</v>
      </c>
      <c r="F25" s="6">
        <v>5</v>
      </c>
      <c r="H25" s="8">
        <f t="shared" si="0"/>
        <v>300</v>
      </c>
      <c r="I25" s="13">
        <f t="shared" si="1"/>
        <v>500</v>
      </c>
    </row>
    <row r="26" spans="1:9" ht="12.75">
      <c r="A26" s="10">
        <v>25</v>
      </c>
      <c r="B26">
        <v>25</v>
      </c>
      <c r="D26">
        <v>1</v>
      </c>
      <c r="E26" s="11">
        <v>100</v>
      </c>
      <c r="F26" s="6">
        <v>5</v>
      </c>
      <c r="H26" s="8">
        <f t="shared" si="0"/>
        <v>300</v>
      </c>
      <c r="I26" s="13">
        <f t="shared" si="1"/>
        <v>400</v>
      </c>
    </row>
    <row r="27" spans="1:9" ht="12.75">
      <c r="A27" s="10">
        <v>26</v>
      </c>
      <c r="B27">
        <v>26</v>
      </c>
      <c r="E27" s="11">
        <v>100</v>
      </c>
      <c r="F27" s="6">
        <v>3</v>
      </c>
      <c r="G27" s="12">
        <v>48</v>
      </c>
      <c r="H27" s="8">
        <f t="shared" si="0"/>
        <v>228</v>
      </c>
      <c r="I27" s="13">
        <f t="shared" si="1"/>
        <v>228</v>
      </c>
    </row>
    <row r="28" spans="1:9" ht="12.75">
      <c r="A28" s="10">
        <v>27</v>
      </c>
      <c r="B28">
        <v>27</v>
      </c>
      <c r="E28" s="11">
        <v>100</v>
      </c>
      <c r="F28" s="6">
        <v>4</v>
      </c>
      <c r="G28" s="12">
        <v>23</v>
      </c>
      <c r="H28" s="8">
        <f t="shared" si="0"/>
        <v>263</v>
      </c>
      <c r="I28" s="13">
        <f t="shared" si="1"/>
        <v>263</v>
      </c>
    </row>
    <row r="29" spans="1:9" ht="12.75">
      <c r="A29" s="10">
        <v>28</v>
      </c>
      <c r="B29">
        <v>28</v>
      </c>
      <c r="D29">
        <v>3</v>
      </c>
      <c r="E29" s="11">
        <v>100</v>
      </c>
      <c r="F29" s="6">
        <v>5</v>
      </c>
      <c r="H29" s="8">
        <f t="shared" si="0"/>
        <v>300</v>
      </c>
      <c r="I29" s="13">
        <f t="shared" si="1"/>
        <v>600</v>
      </c>
    </row>
    <row r="30" spans="1:9" ht="12.75">
      <c r="A30" s="10">
        <v>29</v>
      </c>
      <c r="B30">
        <v>29</v>
      </c>
      <c r="D30">
        <v>2</v>
      </c>
      <c r="E30" s="11">
        <v>100</v>
      </c>
      <c r="F30" s="6">
        <v>5</v>
      </c>
      <c r="H30" s="8">
        <f t="shared" si="0"/>
        <v>300</v>
      </c>
      <c r="I30" s="13">
        <f t="shared" si="1"/>
        <v>500</v>
      </c>
    </row>
    <row r="31" spans="1:9" ht="12.75">
      <c r="A31" s="10">
        <v>30</v>
      </c>
      <c r="B31">
        <v>30</v>
      </c>
      <c r="E31" s="11">
        <v>100</v>
      </c>
      <c r="F31" s="6">
        <v>3</v>
      </c>
      <c r="G31" s="12">
        <v>56</v>
      </c>
      <c r="H31" s="8">
        <f t="shared" si="0"/>
        <v>236</v>
      </c>
      <c r="I31" s="13">
        <f t="shared" si="1"/>
        <v>236</v>
      </c>
    </row>
    <row r="32" spans="1:9" ht="12.75">
      <c r="A32" s="10">
        <v>31</v>
      </c>
      <c r="B32">
        <v>31</v>
      </c>
      <c r="E32" s="11">
        <v>100</v>
      </c>
      <c r="F32" s="6">
        <v>4</v>
      </c>
      <c r="G32" s="12">
        <v>24</v>
      </c>
      <c r="H32" s="8">
        <f t="shared" si="0"/>
        <v>264</v>
      </c>
      <c r="I32" s="13">
        <f t="shared" si="1"/>
        <v>264</v>
      </c>
    </row>
    <row r="33" spans="1:9" ht="12.75">
      <c r="A33" s="10">
        <v>32</v>
      </c>
      <c r="B33">
        <v>32</v>
      </c>
      <c r="D33">
        <v>1</v>
      </c>
      <c r="E33" s="11">
        <v>100</v>
      </c>
      <c r="F33" s="6">
        <v>5</v>
      </c>
      <c r="H33" s="8">
        <f t="shared" si="0"/>
        <v>300</v>
      </c>
      <c r="I33" s="13">
        <f t="shared" si="1"/>
        <v>400</v>
      </c>
    </row>
    <row r="34" spans="1:9" ht="12.75">
      <c r="A34" s="10">
        <v>33</v>
      </c>
      <c r="B34">
        <v>33</v>
      </c>
      <c r="D34">
        <v>6</v>
      </c>
      <c r="E34" s="11">
        <v>100</v>
      </c>
      <c r="F34" s="6">
        <v>5</v>
      </c>
      <c r="H34" s="8">
        <f t="shared" si="0"/>
        <v>300</v>
      </c>
      <c r="I34" s="13">
        <f aca="true" t="shared" si="2" ref="I34:I51">(D34*E34)+(F34*60)+G34</f>
        <v>900</v>
      </c>
    </row>
    <row r="35" spans="1:9" ht="12.75">
      <c r="A35" s="10">
        <v>34</v>
      </c>
      <c r="B35">
        <v>34</v>
      </c>
      <c r="E35" s="11">
        <v>100</v>
      </c>
      <c r="F35" s="6">
        <v>4</v>
      </c>
      <c r="G35" s="12">
        <v>10</v>
      </c>
      <c r="H35" s="8">
        <f t="shared" si="0"/>
        <v>250</v>
      </c>
      <c r="I35" s="13">
        <f t="shared" si="2"/>
        <v>250</v>
      </c>
    </row>
    <row r="36" spans="1:9" ht="12.75">
      <c r="A36" s="10">
        <v>35</v>
      </c>
      <c r="B36">
        <v>35</v>
      </c>
      <c r="D36">
        <v>8</v>
      </c>
      <c r="E36" s="11">
        <v>100</v>
      </c>
      <c r="F36" s="6">
        <v>5</v>
      </c>
      <c r="H36" s="8">
        <f t="shared" si="0"/>
        <v>300</v>
      </c>
      <c r="I36" s="13">
        <f t="shared" si="2"/>
        <v>1100</v>
      </c>
    </row>
    <row r="37" spans="1:9" ht="12.75">
      <c r="A37" s="10">
        <v>36</v>
      </c>
      <c r="B37">
        <v>36</v>
      </c>
      <c r="D37">
        <v>4</v>
      </c>
      <c r="E37" s="11">
        <v>100</v>
      </c>
      <c r="F37" s="6">
        <v>5</v>
      </c>
      <c r="H37" s="8">
        <f t="shared" si="0"/>
        <v>300</v>
      </c>
      <c r="I37" s="13">
        <f t="shared" si="2"/>
        <v>700</v>
      </c>
    </row>
    <row r="38" spans="1:9" ht="12.75">
      <c r="A38" s="10">
        <v>37</v>
      </c>
      <c r="B38">
        <v>37</v>
      </c>
      <c r="D38">
        <v>2</v>
      </c>
      <c r="E38" s="11">
        <v>100</v>
      </c>
      <c r="F38" s="6">
        <v>5</v>
      </c>
      <c r="H38" s="8">
        <f t="shared" si="0"/>
        <v>300</v>
      </c>
      <c r="I38" s="13">
        <f t="shared" si="2"/>
        <v>500</v>
      </c>
    </row>
    <row r="39" spans="1:9" ht="12.75">
      <c r="A39" s="10">
        <v>38</v>
      </c>
      <c r="B39">
        <v>38</v>
      </c>
      <c r="E39" s="11">
        <v>100</v>
      </c>
      <c r="F39" s="6">
        <v>4</v>
      </c>
      <c r="G39" s="12">
        <v>32</v>
      </c>
      <c r="H39" s="8">
        <f t="shared" si="0"/>
        <v>272</v>
      </c>
      <c r="I39" s="13">
        <f t="shared" si="2"/>
        <v>272</v>
      </c>
    </row>
    <row r="40" spans="1:9" ht="12.75">
      <c r="A40" s="10">
        <v>39</v>
      </c>
      <c r="B40">
        <v>39</v>
      </c>
      <c r="D40">
        <v>6</v>
      </c>
      <c r="E40" s="11">
        <v>100</v>
      </c>
      <c r="F40" s="6">
        <v>5</v>
      </c>
      <c r="H40" s="8">
        <f t="shared" si="0"/>
        <v>300</v>
      </c>
      <c r="I40" s="13">
        <f t="shared" si="2"/>
        <v>900</v>
      </c>
    </row>
    <row r="41" spans="1:9" ht="12.75">
      <c r="A41" s="10">
        <v>40</v>
      </c>
      <c r="B41">
        <v>40</v>
      </c>
      <c r="D41">
        <v>6</v>
      </c>
      <c r="E41" s="11">
        <v>100</v>
      </c>
      <c r="F41" s="6">
        <v>5</v>
      </c>
      <c r="H41" s="8">
        <f t="shared" si="0"/>
        <v>300</v>
      </c>
      <c r="I41" s="13">
        <f t="shared" si="2"/>
        <v>900</v>
      </c>
    </row>
    <row r="42" spans="1:9" ht="12.75">
      <c r="A42" s="10">
        <v>41</v>
      </c>
      <c r="E42" s="11">
        <v>100</v>
      </c>
      <c r="I42" s="13">
        <f t="shared" si="2"/>
        <v>0</v>
      </c>
    </row>
    <row r="43" spans="1:9" ht="12.75">
      <c r="A43" s="10">
        <v>42</v>
      </c>
      <c r="E43" s="11">
        <v>100</v>
      </c>
      <c r="I43" s="13">
        <f t="shared" si="2"/>
        <v>0</v>
      </c>
    </row>
    <row r="44" spans="1:9" ht="12.75">
      <c r="A44" s="10">
        <v>43</v>
      </c>
      <c r="E44" s="11">
        <v>100</v>
      </c>
      <c r="I44" s="13">
        <f t="shared" si="2"/>
        <v>0</v>
      </c>
    </row>
    <row r="45" spans="1:9" ht="12.75">
      <c r="A45" s="10">
        <v>44</v>
      </c>
      <c r="E45" s="11">
        <v>100</v>
      </c>
      <c r="I45" s="13">
        <f t="shared" si="2"/>
        <v>0</v>
      </c>
    </row>
    <row r="46" spans="1:9" ht="12.75">
      <c r="A46" s="10">
        <v>45</v>
      </c>
      <c r="E46" s="11">
        <v>100</v>
      </c>
      <c r="I46" s="13">
        <f t="shared" si="2"/>
        <v>0</v>
      </c>
    </row>
    <row r="47" spans="1:9" ht="12.75">
      <c r="A47" s="10">
        <v>46</v>
      </c>
      <c r="E47" s="11">
        <v>100</v>
      </c>
      <c r="I47" s="13">
        <f t="shared" si="2"/>
        <v>0</v>
      </c>
    </row>
    <row r="48" spans="1:9" ht="12.75">
      <c r="A48" s="10">
        <v>47</v>
      </c>
      <c r="E48" s="11">
        <v>100</v>
      </c>
      <c r="I48" s="13">
        <f t="shared" si="2"/>
        <v>0</v>
      </c>
    </row>
    <row r="49" spans="1:9" ht="12.75">
      <c r="A49" s="10">
        <v>48</v>
      </c>
      <c r="E49" s="11">
        <v>100</v>
      </c>
      <c r="I49" s="13">
        <f t="shared" si="2"/>
        <v>0</v>
      </c>
    </row>
    <row r="50" spans="1:9" ht="12.75">
      <c r="A50" s="10">
        <v>49</v>
      </c>
      <c r="E50" s="11">
        <v>100</v>
      </c>
      <c r="I50" s="13">
        <f t="shared" si="2"/>
        <v>0</v>
      </c>
    </row>
    <row r="51" spans="1:9" ht="12.75">
      <c r="A51" s="10">
        <v>50</v>
      </c>
      <c r="E51" s="11">
        <v>100</v>
      </c>
      <c r="I51" s="13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.8515625" style="10" customWidth="1"/>
    <col min="2" max="2" width="9.7109375" style="0" customWidth="1"/>
    <col min="3" max="3" width="20.00390625" style="10" customWidth="1"/>
    <col min="4" max="4" width="14.421875" style="0" customWidth="1"/>
    <col min="5" max="5" width="5.421875" style="10" customWidth="1"/>
    <col min="6" max="6" width="10.8515625" style="10" customWidth="1"/>
    <col min="7" max="7" width="3.7109375" style="0" customWidth="1"/>
    <col min="8" max="8" width="14.57421875" style="10" customWidth="1"/>
    <col min="9" max="9" width="6.57421875" style="0" customWidth="1"/>
    <col min="10" max="10" width="13.421875" style="12" customWidth="1"/>
    <col min="11" max="11" width="11.8515625" style="6" customWidth="1"/>
    <col min="12" max="12" width="1.28515625" style="14" customWidth="1"/>
    <col min="13" max="13" width="6.140625" style="0" customWidth="1"/>
  </cols>
  <sheetData>
    <row r="1" spans="2:13" ht="12.75">
      <c r="B1" t="s">
        <v>2</v>
      </c>
      <c r="C1" s="10" t="s">
        <v>3</v>
      </c>
      <c r="D1" t="s">
        <v>9</v>
      </c>
      <c r="E1" s="11"/>
      <c r="F1" s="10" t="s">
        <v>35</v>
      </c>
      <c r="G1" s="1"/>
      <c r="H1" s="10" t="s">
        <v>36</v>
      </c>
      <c r="I1" s="1"/>
      <c r="J1" s="12" t="s">
        <v>10</v>
      </c>
      <c r="K1" s="6" t="s">
        <v>11</v>
      </c>
      <c r="M1" s="2"/>
    </row>
    <row r="2" spans="1:13" ht="12.75">
      <c r="A2" s="10">
        <v>1</v>
      </c>
      <c r="B2">
        <v>1</v>
      </c>
      <c r="D2">
        <v>4</v>
      </c>
      <c r="E2" s="11">
        <v>50</v>
      </c>
      <c r="G2" s="1">
        <v>200</v>
      </c>
      <c r="H2" s="10">
        <v>1</v>
      </c>
      <c r="I2" s="1">
        <v>200</v>
      </c>
      <c r="J2" s="12">
        <v>5</v>
      </c>
      <c r="K2" s="1">
        <v>0</v>
      </c>
      <c r="L2" s="14">
        <f aca="true" t="shared" si="0" ref="L2:L41">(J2*60)+K2</f>
        <v>300</v>
      </c>
      <c r="M2" s="2">
        <f aca="true" t="shared" si="1" ref="M2:M41">(D2*E2)+(F2*G2)+(H2*I2)+(J2*60)+K2</f>
        <v>700</v>
      </c>
    </row>
    <row r="3" spans="1:13" ht="12.75">
      <c r="A3" s="10">
        <v>2</v>
      </c>
      <c r="B3">
        <v>2</v>
      </c>
      <c r="E3" s="11">
        <v>50</v>
      </c>
      <c r="G3" s="1">
        <v>200</v>
      </c>
      <c r="I3" s="1">
        <v>200</v>
      </c>
      <c r="J3" s="12">
        <v>2</v>
      </c>
      <c r="K3" s="1">
        <v>4</v>
      </c>
      <c r="L3" s="14">
        <f t="shared" si="0"/>
        <v>124</v>
      </c>
      <c r="M3" s="2">
        <f t="shared" si="1"/>
        <v>124</v>
      </c>
    </row>
    <row r="4" spans="1:13" ht="12.75">
      <c r="A4" s="10">
        <v>3</v>
      </c>
      <c r="B4">
        <v>3</v>
      </c>
      <c r="E4" s="11">
        <v>50</v>
      </c>
      <c r="F4" s="10">
        <v>1</v>
      </c>
      <c r="G4" s="1">
        <v>200</v>
      </c>
      <c r="I4" s="1">
        <v>200</v>
      </c>
      <c r="J4" s="12">
        <v>1</v>
      </c>
      <c r="K4" s="1">
        <v>42</v>
      </c>
      <c r="L4" s="14">
        <f t="shared" si="0"/>
        <v>102</v>
      </c>
      <c r="M4" s="2">
        <f t="shared" si="1"/>
        <v>302</v>
      </c>
    </row>
    <row r="5" spans="1:13" ht="12.75">
      <c r="A5" s="10">
        <v>4</v>
      </c>
      <c r="B5">
        <v>4</v>
      </c>
      <c r="E5" s="11">
        <v>50</v>
      </c>
      <c r="G5" s="1">
        <v>200</v>
      </c>
      <c r="I5" s="1">
        <v>200</v>
      </c>
      <c r="J5" s="12">
        <v>1</v>
      </c>
      <c r="K5" s="1">
        <v>23</v>
      </c>
      <c r="L5" s="14">
        <f t="shared" si="0"/>
        <v>83</v>
      </c>
      <c r="M5" s="2">
        <f t="shared" si="1"/>
        <v>83</v>
      </c>
    </row>
    <row r="6" spans="1:13" ht="12.75">
      <c r="A6" s="10">
        <v>5</v>
      </c>
      <c r="B6">
        <v>5</v>
      </c>
      <c r="E6" s="11">
        <v>50</v>
      </c>
      <c r="F6" s="10">
        <v>1</v>
      </c>
      <c r="G6" s="1">
        <v>200</v>
      </c>
      <c r="I6" s="1">
        <v>200</v>
      </c>
      <c r="J6" s="12">
        <v>1</v>
      </c>
      <c r="K6" s="1">
        <v>38</v>
      </c>
      <c r="L6" s="14">
        <f t="shared" si="0"/>
        <v>98</v>
      </c>
      <c r="M6" s="2">
        <f t="shared" si="1"/>
        <v>298</v>
      </c>
    </row>
    <row r="7" spans="1:13" ht="12.75">
      <c r="A7" s="10">
        <v>6</v>
      </c>
      <c r="B7">
        <v>6</v>
      </c>
      <c r="E7" s="11">
        <v>50</v>
      </c>
      <c r="G7" s="1">
        <v>200</v>
      </c>
      <c r="I7" s="1">
        <v>200</v>
      </c>
      <c r="J7" s="12">
        <v>1</v>
      </c>
      <c r="K7" s="1">
        <v>35</v>
      </c>
      <c r="L7" s="14">
        <f t="shared" si="0"/>
        <v>95</v>
      </c>
      <c r="M7" s="2">
        <f t="shared" si="1"/>
        <v>95</v>
      </c>
    </row>
    <row r="8" spans="1:13" ht="12.75">
      <c r="A8" s="10">
        <v>7</v>
      </c>
      <c r="B8">
        <v>7</v>
      </c>
      <c r="E8" s="11">
        <v>50</v>
      </c>
      <c r="F8" s="10">
        <v>1</v>
      </c>
      <c r="G8" s="1">
        <v>200</v>
      </c>
      <c r="H8" s="10">
        <v>1</v>
      </c>
      <c r="I8" s="1">
        <v>200</v>
      </c>
      <c r="J8" s="12">
        <v>2</v>
      </c>
      <c r="K8" s="1">
        <v>20</v>
      </c>
      <c r="L8" s="14">
        <f t="shared" si="0"/>
        <v>140</v>
      </c>
      <c r="M8" s="2">
        <f t="shared" si="1"/>
        <v>540</v>
      </c>
    </row>
    <row r="9" spans="1:13" ht="12.75">
      <c r="A9" s="10">
        <v>8</v>
      </c>
      <c r="B9">
        <v>8</v>
      </c>
      <c r="E9" s="11">
        <v>50</v>
      </c>
      <c r="F9" s="10">
        <v>1</v>
      </c>
      <c r="G9" s="1">
        <v>200</v>
      </c>
      <c r="I9" s="1">
        <v>200</v>
      </c>
      <c r="J9" s="12">
        <v>3</v>
      </c>
      <c r="K9" s="1">
        <v>37</v>
      </c>
      <c r="L9" s="14">
        <f t="shared" si="0"/>
        <v>217</v>
      </c>
      <c r="M9" s="2">
        <f t="shared" si="1"/>
        <v>417</v>
      </c>
    </row>
    <row r="10" spans="1:13" ht="12.75">
      <c r="A10" s="10">
        <v>9</v>
      </c>
      <c r="B10">
        <v>9</v>
      </c>
      <c r="D10">
        <v>7</v>
      </c>
      <c r="E10" s="11">
        <v>50</v>
      </c>
      <c r="F10" s="10">
        <v>1</v>
      </c>
      <c r="G10" s="1">
        <v>200</v>
      </c>
      <c r="H10" s="10">
        <v>6</v>
      </c>
      <c r="I10" s="1">
        <v>200</v>
      </c>
      <c r="J10" s="12">
        <v>5</v>
      </c>
      <c r="L10" s="14">
        <f t="shared" si="0"/>
        <v>300</v>
      </c>
      <c r="M10" s="2">
        <f t="shared" si="1"/>
        <v>2050</v>
      </c>
    </row>
    <row r="11" spans="1:13" ht="12.75">
      <c r="A11" s="10">
        <v>10</v>
      </c>
      <c r="B11">
        <v>10</v>
      </c>
      <c r="E11" s="11">
        <v>50</v>
      </c>
      <c r="F11" s="10">
        <v>1</v>
      </c>
      <c r="G11" s="1">
        <v>200</v>
      </c>
      <c r="I11" s="1">
        <v>200</v>
      </c>
      <c r="J11" s="12">
        <v>2</v>
      </c>
      <c r="K11" s="1">
        <v>30</v>
      </c>
      <c r="L11" s="14">
        <f t="shared" si="0"/>
        <v>150</v>
      </c>
      <c r="M11" s="2">
        <f t="shared" si="1"/>
        <v>350</v>
      </c>
    </row>
    <row r="12" spans="1:13" ht="12.75">
      <c r="A12" s="10">
        <v>11</v>
      </c>
      <c r="B12">
        <v>11</v>
      </c>
      <c r="E12" s="11">
        <v>50</v>
      </c>
      <c r="F12" s="10">
        <v>1</v>
      </c>
      <c r="G12" s="1">
        <v>200</v>
      </c>
      <c r="I12" s="1">
        <v>200</v>
      </c>
      <c r="J12" s="12">
        <v>5</v>
      </c>
      <c r="L12" s="14">
        <f t="shared" si="0"/>
        <v>300</v>
      </c>
      <c r="M12" s="2">
        <f t="shared" si="1"/>
        <v>500</v>
      </c>
    </row>
    <row r="13" spans="1:13" ht="12.75">
      <c r="A13" s="10">
        <v>12</v>
      </c>
      <c r="B13">
        <v>12</v>
      </c>
      <c r="E13" s="11">
        <v>50</v>
      </c>
      <c r="F13" s="10">
        <v>1</v>
      </c>
      <c r="G13" s="1">
        <v>200</v>
      </c>
      <c r="H13" s="10">
        <v>1</v>
      </c>
      <c r="I13" s="1">
        <v>200</v>
      </c>
      <c r="J13" s="12">
        <v>2</v>
      </c>
      <c r="K13" s="1">
        <v>0</v>
      </c>
      <c r="L13" s="14">
        <f t="shared" si="0"/>
        <v>120</v>
      </c>
      <c r="M13" s="2">
        <f t="shared" si="1"/>
        <v>520</v>
      </c>
    </row>
    <row r="14" spans="1:13" ht="12.75">
      <c r="A14" s="10">
        <v>13</v>
      </c>
      <c r="B14">
        <v>13</v>
      </c>
      <c r="E14" s="11">
        <v>50</v>
      </c>
      <c r="G14" s="1">
        <v>200</v>
      </c>
      <c r="I14" s="1">
        <v>200</v>
      </c>
      <c r="J14" s="12">
        <v>3</v>
      </c>
      <c r="K14" s="1">
        <v>10</v>
      </c>
      <c r="L14" s="14">
        <f t="shared" si="0"/>
        <v>190</v>
      </c>
      <c r="M14" s="2">
        <f t="shared" si="1"/>
        <v>190</v>
      </c>
    </row>
    <row r="15" spans="1:13" ht="12.75">
      <c r="A15" s="10">
        <v>14</v>
      </c>
      <c r="B15">
        <v>14</v>
      </c>
      <c r="E15" s="11">
        <v>50</v>
      </c>
      <c r="G15" s="1">
        <v>200</v>
      </c>
      <c r="I15" s="1">
        <v>200</v>
      </c>
      <c r="J15" s="12">
        <v>2</v>
      </c>
      <c r="K15" s="1">
        <v>32</v>
      </c>
      <c r="L15" s="14">
        <f t="shared" si="0"/>
        <v>152</v>
      </c>
      <c r="M15" s="2">
        <f t="shared" si="1"/>
        <v>152</v>
      </c>
    </row>
    <row r="16" spans="1:13" ht="12.75">
      <c r="A16" s="10">
        <v>15</v>
      </c>
      <c r="B16">
        <v>15</v>
      </c>
      <c r="E16" s="11">
        <v>50</v>
      </c>
      <c r="G16" s="1">
        <v>200</v>
      </c>
      <c r="H16" s="10">
        <v>1</v>
      </c>
      <c r="I16" s="1">
        <v>200</v>
      </c>
      <c r="J16" s="12">
        <v>1</v>
      </c>
      <c r="K16" s="1">
        <v>42</v>
      </c>
      <c r="L16" s="14">
        <f t="shared" si="0"/>
        <v>102</v>
      </c>
      <c r="M16" s="2">
        <f t="shared" si="1"/>
        <v>302</v>
      </c>
    </row>
    <row r="17" spans="1:13" ht="12.75">
      <c r="A17" s="10">
        <v>16</v>
      </c>
      <c r="B17">
        <v>16</v>
      </c>
      <c r="E17" s="11">
        <v>50</v>
      </c>
      <c r="G17" s="1">
        <v>200</v>
      </c>
      <c r="H17" s="10">
        <v>1</v>
      </c>
      <c r="I17" s="1">
        <v>200</v>
      </c>
      <c r="J17" s="12">
        <v>2</v>
      </c>
      <c r="K17" s="1">
        <v>31</v>
      </c>
      <c r="L17" s="14">
        <f t="shared" si="0"/>
        <v>151</v>
      </c>
      <c r="M17" s="2">
        <f t="shared" si="1"/>
        <v>351</v>
      </c>
    </row>
    <row r="18" spans="1:13" ht="12.75">
      <c r="A18" s="10">
        <v>17</v>
      </c>
      <c r="B18">
        <v>17</v>
      </c>
      <c r="E18" s="11">
        <v>50</v>
      </c>
      <c r="F18" s="10">
        <v>2</v>
      </c>
      <c r="G18" s="1">
        <v>200</v>
      </c>
      <c r="H18" s="10">
        <v>2</v>
      </c>
      <c r="I18" s="1">
        <v>200</v>
      </c>
      <c r="J18" s="12">
        <v>4</v>
      </c>
      <c r="K18" s="1">
        <v>51</v>
      </c>
      <c r="L18" s="14">
        <f t="shared" si="0"/>
        <v>291</v>
      </c>
      <c r="M18" s="2">
        <f t="shared" si="1"/>
        <v>1091</v>
      </c>
    </row>
    <row r="19" spans="1:13" ht="12.75">
      <c r="A19" s="10">
        <v>18</v>
      </c>
      <c r="B19">
        <v>18</v>
      </c>
      <c r="E19" s="11">
        <v>50</v>
      </c>
      <c r="F19" s="10">
        <v>1</v>
      </c>
      <c r="G19" s="1">
        <v>200</v>
      </c>
      <c r="I19" s="1">
        <v>200</v>
      </c>
      <c r="J19" s="12">
        <v>4</v>
      </c>
      <c r="K19" s="1">
        <v>6</v>
      </c>
      <c r="L19" s="14">
        <f t="shared" si="0"/>
        <v>246</v>
      </c>
      <c r="M19" s="2">
        <f t="shared" si="1"/>
        <v>446</v>
      </c>
    </row>
    <row r="20" spans="1:13" ht="12.75">
      <c r="A20" s="10">
        <v>19</v>
      </c>
      <c r="B20">
        <v>19</v>
      </c>
      <c r="E20" s="11">
        <v>50</v>
      </c>
      <c r="G20" s="1">
        <v>200</v>
      </c>
      <c r="I20" s="1">
        <v>200</v>
      </c>
      <c r="J20" s="12">
        <v>3</v>
      </c>
      <c r="K20" s="1">
        <v>26</v>
      </c>
      <c r="L20" s="14">
        <f t="shared" si="0"/>
        <v>206</v>
      </c>
      <c r="M20" s="2">
        <f t="shared" si="1"/>
        <v>206</v>
      </c>
    </row>
    <row r="21" spans="1:13" ht="12.75">
      <c r="A21" s="10">
        <v>20</v>
      </c>
      <c r="B21">
        <v>20</v>
      </c>
      <c r="E21" s="11">
        <v>50</v>
      </c>
      <c r="G21" s="1">
        <v>200</v>
      </c>
      <c r="I21" s="1">
        <v>200</v>
      </c>
      <c r="J21" s="12">
        <v>1</v>
      </c>
      <c r="K21" s="1">
        <v>35</v>
      </c>
      <c r="L21" s="14">
        <f t="shared" si="0"/>
        <v>95</v>
      </c>
      <c r="M21" s="2">
        <f t="shared" si="1"/>
        <v>95</v>
      </c>
    </row>
    <row r="22" spans="1:13" ht="12.75">
      <c r="A22" s="10">
        <v>21</v>
      </c>
      <c r="B22">
        <v>21</v>
      </c>
      <c r="E22" s="11">
        <v>50</v>
      </c>
      <c r="G22" s="1">
        <v>200</v>
      </c>
      <c r="I22" s="1">
        <v>200</v>
      </c>
      <c r="J22" s="12">
        <v>2</v>
      </c>
      <c r="K22" s="1">
        <v>45</v>
      </c>
      <c r="L22" s="14">
        <f t="shared" si="0"/>
        <v>165</v>
      </c>
      <c r="M22" s="2">
        <f t="shared" si="1"/>
        <v>165</v>
      </c>
    </row>
    <row r="23" spans="1:13" ht="12.75">
      <c r="A23" s="10">
        <v>22</v>
      </c>
      <c r="B23">
        <v>22</v>
      </c>
      <c r="E23" s="11">
        <v>50</v>
      </c>
      <c r="F23" s="10">
        <v>1</v>
      </c>
      <c r="G23" s="1">
        <v>200</v>
      </c>
      <c r="I23" s="1">
        <v>200</v>
      </c>
      <c r="J23" s="12">
        <v>2</v>
      </c>
      <c r="K23" s="1">
        <v>49</v>
      </c>
      <c r="L23" s="14">
        <f t="shared" si="0"/>
        <v>169</v>
      </c>
      <c r="M23" s="2">
        <f t="shared" si="1"/>
        <v>369</v>
      </c>
    </row>
    <row r="24" spans="1:13" ht="12.75">
      <c r="A24" s="10">
        <v>23</v>
      </c>
      <c r="B24">
        <v>23</v>
      </c>
      <c r="E24" s="11">
        <v>50</v>
      </c>
      <c r="F24" s="10">
        <v>2</v>
      </c>
      <c r="G24" s="1">
        <v>200</v>
      </c>
      <c r="H24" s="10">
        <v>2</v>
      </c>
      <c r="I24" s="1">
        <v>200</v>
      </c>
      <c r="J24" s="12">
        <v>2</v>
      </c>
      <c r="K24" s="1">
        <v>59</v>
      </c>
      <c r="L24" s="14">
        <f t="shared" si="0"/>
        <v>179</v>
      </c>
      <c r="M24" s="2">
        <f t="shared" si="1"/>
        <v>979</v>
      </c>
    </row>
    <row r="25" spans="1:13" ht="12.75">
      <c r="A25" s="10">
        <v>24</v>
      </c>
      <c r="B25">
        <v>24</v>
      </c>
      <c r="E25" s="11">
        <v>50</v>
      </c>
      <c r="G25" s="1">
        <v>200</v>
      </c>
      <c r="I25" s="1">
        <v>200</v>
      </c>
      <c r="J25" s="12">
        <v>2</v>
      </c>
      <c r="K25" s="1">
        <v>34</v>
      </c>
      <c r="L25" s="14">
        <f t="shared" si="0"/>
        <v>154</v>
      </c>
      <c r="M25" s="2">
        <f t="shared" si="1"/>
        <v>154</v>
      </c>
    </row>
    <row r="26" spans="1:13" ht="12.75">
      <c r="A26" s="10">
        <v>25</v>
      </c>
      <c r="B26">
        <v>25</v>
      </c>
      <c r="E26" s="11">
        <v>50</v>
      </c>
      <c r="G26" s="1">
        <v>200</v>
      </c>
      <c r="I26" s="1">
        <v>200</v>
      </c>
      <c r="J26" s="12">
        <v>1</v>
      </c>
      <c r="K26" s="1">
        <v>19</v>
      </c>
      <c r="L26" s="14">
        <f t="shared" si="0"/>
        <v>79</v>
      </c>
      <c r="M26" s="2">
        <f t="shared" si="1"/>
        <v>79</v>
      </c>
    </row>
    <row r="27" spans="1:13" ht="12.75">
      <c r="A27" s="10">
        <v>26</v>
      </c>
      <c r="B27">
        <v>26</v>
      </c>
      <c r="E27" s="11">
        <v>50</v>
      </c>
      <c r="G27" s="1">
        <v>200</v>
      </c>
      <c r="H27" s="10">
        <v>1</v>
      </c>
      <c r="I27" s="1">
        <v>200</v>
      </c>
      <c r="J27" s="12">
        <v>1</v>
      </c>
      <c r="K27" s="1">
        <v>59</v>
      </c>
      <c r="L27" s="14">
        <f t="shared" si="0"/>
        <v>119</v>
      </c>
      <c r="M27" s="2">
        <f t="shared" si="1"/>
        <v>319</v>
      </c>
    </row>
    <row r="28" spans="1:13" ht="12.75">
      <c r="A28" s="10">
        <v>27</v>
      </c>
      <c r="B28">
        <v>27</v>
      </c>
      <c r="E28" s="11">
        <v>50</v>
      </c>
      <c r="G28" s="1">
        <v>200</v>
      </c>
      <c r="I28" s="1">
        <v>200</v>
      </c>
      <c r="J28" s="12">
        <v>2</v>
      </c>
      <c r="K28" s="1">
        <v>5</v>
      </c>
      <c r="L28" s="14">
        <f t="shared" si="0"/>
        <v>125</v>
      </c>
      <c r="M28" s="2">
        <f t="shared" si="1"/>
        <v>125</v>
      </c>
    </row>
    <row r="29" spans="1:13" ht="12.75">
      <c r="A29" s="10">
        <v>28</v>
      </c>
      <c r="B29">
        <v>28</v>
      </c>
      <c r="E29" s="11">
        <v>50</v>
      </c>
      <c r="F29" s="10">
        <v>1</v>
      </c>
      <c r="G29" s="1">
        <v>200</v>
      </c>
      <c r="H29" s="10">
        <v>2</v>
      </c>
      <c r="I29" s="1">
        <v>200</v>
      </c>
      <c r="J29" s="12">
        <v>2</v>
      </c>
      <c r="K29" s="1">
        <v>47</v>
      </c>
      <c r="L29" s="14">
        <f t="shared" si="0"/>
        <v>167</v>
      </c>
      <c r="M29" s="2">
        <f t="shared" si="1"/>
        <v>767</v>
      </c>
    </row>
    <row r="30" spans="1:13" ht="12.75">
      <c r="A30" s="10">
        <v>29</v>
      </c>
      <c r="B30">
        <v>29</v>
      </c>
      <c r="E30" s="11">
        <v>50</v>
      </c>
      <c r="F30" s="10">
        <v>1</v>
      </c>
      <c r="G30" s="1">
        <v>200</v>
      </c>
      <c r="H30" s="10">
        <v>1</v>
      </c>
      <c r="I30" s="1">
        <v>200</v>
      </c>
      <c r="J30" s="12">
        <v>1</v>
      </c>
      <c r="K30" s="1">
        <v>8</v>
      </c>
      <c r="L30" s="14">
        <f t="shared" si="0"/>
        <v>68</v>
      </c>
      <c r="M30" s="2">
        <f t="shared" si="1"/>
        <v>468</v>
      </c>
    </row>
    <row r="31" spans="1:13" ht="12.75">
      <c r="A31" s="10">
        <v>30</v>
      </c>
      <c r="B31">
        <v>30</v>
      </c>
      <c r="E31" s="11">
        <v>50</v>
      </c>
      <c r="G31" s="1">
        <v>200</v>
      </c>
      <c r="H31" s="10">
        <v>1</v>
      </c>
      <c r="I31" s="1">
        <v>200</v>
      </c>
      <c r="J31" s="12">
        <v>2</v>
      </c>
      <c r="K31" s="1">
        <v>0</v>
      </c>
      <c r="L31" s="14">
        <f t="shared" si="0"/>
        <v>120</v>
      </c>
      <c r="M31" s="2">
        <f t="shared" si="1"/>
        <v>320</v>
      </c>
    </row>
    <row r="32" spans="1:13" ht="12.75">
      <c r="A32" s="10">
        <v>31</v>
      </c>
      <c r="B32">
        <v>31</v>
      </c>
      <c r="E32" s="11">
        <v>50</v>
      </c>
      <c r="F32" s="10">
        <v>1</v>
      </c>
      <c r="G32" s="1">
        <v>200</v>
      </c>
      <c r="H32" s="10">
        <v>1</v>
      </c>
      <c r="I32" s="1">
        <v>200</v>
      </c>
      <c r="J32" s="12">
        <v>2</v>
      </c>
      <c r="K32" s="1">
        <v>38</v>
      </c>
      <c r="L32" s="14">
        <f t="shared" si="0"/>
        <v>158</v>
      </c>
      <c r="M32" s="2">
        <f t="shared" si="1"/>
        <v>558</v>
      </c>
    </row>
    <row r="33" spans="1:13" ht="12.75">
      <c r="A33" s="10">
        <v>32</v>
      </c>
      <c r="B33">
        <v>32</v>
      </c>
      <c r="E33" s="11">
        <v>50</v>
      </c>
      <c r="F33" s="10">
        <v>1</v>
      </c>
      <c r="G33" s="1">
        <v>200</v>
      </c>
      <c r="H33" s="10">
        <v>1</v>
      </c>
      <c r="I33" s="1">
        <v>200</v>
      </c>
      <c r="J33" s="12">
        <v>2</v>
      </c>
      <c r="K33" s="1">
        <v>28</v>
      </c>
      <c r="L33" s="14">
        <f t="shared" si="0"/>
        <v>148</v>
      </c>
      <c r="M33" s="2">
        <f t="shared" si="1"/>
        <v>548</v>
      </c>
    </row>
    <row r="34" spans="1:13" ht="12.75">
      <c r="A34" s="10">
        <v>33</v>
      </c>
      <c r="B34">
        <v>33</v>
      </c>
      <c r="E34" s="11">
        <v>50</v>
      </c>
      <c r="G34" s="1">
        <v>200</v>
      </c>
      <c r="I34" s="1">
        <v>200</v>
      </c>
      <c r="J34" s="12">
        <v>2</v>
      </c>
      <c r="K34" s="1">
        <v>10</v>
      </c>
      <c r="L34" s="14">
        <f t="shared" si="0"/>
        <v>130</v>
      </c>
      <c r="M34" s="2">
        <f t="shared" si="1"/>
        <v>130</v>
      </c>
    </row>
    <row r="35" spans="1:13" ht="12.75">
      <c r="A35" s="10">
        <v>34</v>
      </c>
      <c r="B35">
        <v>34</v>
      </c>
      <c r="E35" s="11">
        <v>50</v>
      </c>
      <c r="G35" s="1">
        <v>200</v>
      </c>
      <c r="I35" s="1">
        <v>200</v>
      </c>
      <c r="J35" s="12">
        <v>3</v>
      </c>
      <c r="K35" s="1">
        <v>53</v>
      </c>
      <c r="L35" s="14">
        <f t="shared" si="0"/>
        <v>233</v>
      </c>
      <c r="M35" s="2">
        <f t="shared" si="1"/>
        <v>233</v>
      </c>
    </row>
    <row r="36" spans="1:13" ht="12.75">
      <c r="A36" s="10">
        <v>35</v>
      </c>
      <c r="B36">
        <v>35</v>
      </c>
      <c r="E36" s="11">
        <v>50</v>
      </c>
      <c r="F36" s="10">
        <v>5</v>
      </c>
      <c r="G36" s="1">
        <v>200</v>
      </c>
      <c r="H36" s="10">
        <v>5</v>
      </c>
      <c r="I36" s="1">
        <v>200</v>
      </c>
      <c r="J36" s="12">
        <v>5</v>
      </c>
      <c r="K36" s="1">
        <v>0</v>
      </c>
      <c r="L36" s="14">
        <f t="shared" si="0"/>
        <v>300</v>
      </c>
      <c r="M36" s="2">
        <f t="shared" si="1"/>
        <v>2300</v>
      </c>
    </row>
    <row r="37" spans="1:13" ht="12.75">
      <c r="A37" s="10">
        <v>36</v>
      </c>
      <c r="B37">
        <v>36</v>
      </c>
      <c r="E37" s="11">
        <v>50</v>
      </c>
      <c r="F37" s="10">
        <v>1</v>
      </c>
      <c r="G37" s="1">
        <v>200</v>
      </c>
      <c r="H37" s="10">
        <v>1</v>
      </c>
      <c r="I37" s="1">
        <v>200</v>
      </c>
      <c r="J37" s="12">
        <v>2</v>
      </c>
      <c r="K37" s="1">
        <v>33</v>
      </c>
      <c r="L37" s="14">
        <f t="shared" si="0"/>
        <v>153</v>
      </c>
      <c r="M37" s="2">
        <f t="shared" si="1"/>
        <v>553</v>
      </c>
    </row>
    <row r="38" spans="1:13" ht="12.75">
      <c r="A38" s="10">
        <v>37</v>
      </c>
      <c r="B38">
        <v>37</v>
      </c>
      <c r="E38" s="11">
        <v>50</v>
      </c>
      <c r="G38" s="1">
        <v>200</v>
      </c>
      <c r="I38" s="1">
        <v>200</v>
      </c>
      <c r="J38" s="12">
        <v>3</v>
      </c>
      <c r="K38" s="1">
        <v>28</v>
      </c>
      <c r="L38" s="14">
        <f t="shared" si="0"/>
        <v>208</v>
      </c>
      <c r="M38" s="2">
        <f t="shared" si="1"/>
        <v>208</v>
      </c>
    </row>
    <row r="39" spans="1:13" ht="12.75">
      <c r="A39" s="10">
        <v>38</v>
      </c>
      <c r="B39">
        <v>38</v>
      </c>
      <c r="E39" s="11">
        <v>50</v>
      </c>
      <c r="G39" s="1">
        <v>200</v>
      </c>
      <c r="I39" s="1">
        <v>200</v>
      </c>
      <c r="J39" s="12">
        <v>1</v>
      </c>
      <c r="K39" s="1">
        <v>26</v>
      </c>
      <c r="L39" s="14">
        <f t="shared" si="0"/>
        <v>86</v>
      </c>
      <c r="M39" s="2">
        <f t="shared" si="1"/>
        <v>86</v>
      </c>
    </row>
    <row r="40" spans="1:13" ht="12.75">
      <c r="A40" s="10">
        <v>39</v>
      </c>
      <c r="B40">
        <v>39</v>
      </c>
      <c r="E40" s="11">
        <v>50</v>
      </c>
      <c r="G40" s="1">
        <v>200</v>
      </c>
      <c r="H40" s="10">
        <v>1</v>
      </c>
      <c r="I40" s="1">
        <v>200</v>
      </c>
      <c r="J40" s="12">
        <v>2</v>
      </c>
      <c r="K40" s="6">
        <v>29</v>
      </c>
      <c r="L40" s="14">
        <f t="shared" si="0"/>
        <v>149</v>
      </c>
      <c r="M40" s="2">
        <f t="shared" si="1"/>
        <v>349</v>
      </c>
    </row>
    <row r="41" spans="1:13" ht="12.75">
      <c r="A41" s="10">
        <v>40</v>
      </c>
      <c r="B41">
        <v>40</v>
      </c>
      <c r="E41" s="11">
        <v>50</v>
      </c>
      <c r="F41" s="10">
        <v>1</v>
      </c>
      <c r="G41" s="1">
        <v>200</v>
      </c>
      <c r="H41" s="10">
        <v>1</v>
      </c>
      <c r="I41" s="1">
        <v>200</v>
      </c>
      <c r="J41" s="12">
        <v>4</v>
      </c>
      <c r="K41" s="1">
        <v>21</v>
      </c>
      <c r="L41" s="14">
        <f t="shared" si="0"/>
        <v>261</v>
      </c>
      <c r="M41" s="2">
        <f t="shared" si="1"/>
        <v>661</v>
      </c>
    </row>
    <row r="42" spans="1:13" ht="12.75">
      <c r="A42" s="10">
        <v>41</v>
      </c>
      <c r="E42" s="11">
        <v>50</v>
      </c>
      <c r="G42" s="1">
        <v>200</v>
      </c>
      <c r="I42" s="1">
        <v>200</v>
      </c>
      <c r="M42" s="2">
        <f aca="true" t="shared" si="2" ref="M42:M51">(D42*E42)+(F42*G42)+(H42*I42)+(J42*60)+K42</f>
        <v>0</v>
      </c>
    </row>
    <row r="43" spans="1:13" ht="12.75">
      <c r="A43" s="10">
        <v>42</v>
      </c>
      <c r="E43" s="11">
        <v>50</v>
      </c>
      <c r="G43" s="1">
        <v>200</v>
      </c>
      <c r="I43" s="1">
        <v>200</v>
      </c>
      <c r="M43" s="2">
        <f t="shared" si="2"/>
        <v>0</v>
      </c>
    </row>
    <row r="44" spans="1:13" ht="12.75">
      <c r="A44" s="10">
        <v>43</v>
      </c>
      <c r="E44" s="11">
        <v>50</v>
      </c>
      <c r="G44" s="1">
        <v>200</v>
      </c>
      <c r="I44" s="1">
        <v>200</v>
      </c>
      <c r="M44" s="2">
        <f t="shared" si="2"/>
        <v>0</v>
      </c>
    </row>
    <row r="45" spans="1:13" ht="12.75">
      <c r="A45" s="10">
        <v>44</v>
      </c>
      <c r="E45" s="11">
        <v>50</v>
      </c>
      <c r="G45" s="1">
        <v>200</v>
      </c>
      <c r="I45" s="1">
        <v>200</v>
      </c>
      <c r="M45" s="2">
        <f t="shared" si="2"/>
        <v>0</v>
      </c>
    </row>
    <row r="46" spans="1:13" ht="12.75">
      <c r="A46" s="10">
        <v>45</v>
      </c>
      <c r="E46" s="11">
        <v>50</v>
      </c>
      <c r="G46" s="1">
        <v>200</v>
      </c>
      <c r="I46" s="1">
        <v>200</v>
      </c>
      <c r="M46" s="2">
        <f t="shared" si="2"/>
        <v>0</v>
      </c>
    </row>
    <row r="47" spans="1:13" ht="12.75">
      <c r="A47" s="10">
        <v>46</v>
      </c>
      <c r="E47" s="11">
        <v>50</v>
      </c>
      <c r="G47" s="1">
        <v>200</v>
      </c>
      <c r="I47" s="1">
        <v>200</v>
      </c>
      <c r="M47" s="2">
        <f t="shared" si="2"/>
        <v>0</v>
      </c>
    </row>
    <row r="48" spans="1:13" ht="12.75">
      <c r="A48" s="10">
        <v>47</v>
      </c>
      <c r="E48" s="11">
        <v>50</v>
      </c>
      <c r="G48" s="1">
        <v>200</v>
      </c>
      <c r="I48" s="1">
        <v>200</v>
      </c>
      <c r="M48" s="2">
        <f t="shared" si="2"/>
        <v>0</v>
      </c>
    </row>
    <row r="49" spans="1:13" ht="12.75">
      <c r="A49" s="10">
        <v>48</v>
      </c>
      <c r="E49" s="11">
        <v>50</v>
      </c>
      <c r="G49" s="1">
        <v>200</v>
      </c>
      <c r="I49" s="1">
        <v>200</v>
      </c>
      <c r="M49" s="2">
        <f t="shared" si="2"/>
        <v>0</v>
      </c>
    </row>
    <row r="50" spans="1:13" ht="12.75">
      <c r="A50" s="10">
        <v>49</v>
      </c>
      <c r="E50" s="11">
        <v>50</v>
      </c>
      <c r="G50" s="1">
        <v>200</v>
      </c>
      <c r="I50" s="1">
        <v>200</v>
      </c>
      <c r="M50" s="2">
        <f t="shared" si="2"/>
        <v>0</v>
      </c>
    </row>
    <row r="51" spans="1:13" ht="12.75">
      <c r="A51" s="10">
        <v>50</v>
      </c>
      <c r="E51" s="11">
        <v>50</v>
      </c>
      <c r="G51" s="1">
        <v>200</v>
      </c>
      <c r="I51" s="1">
        <v>200</v>
      </c>
      <c r="M51" s="2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 Aarssen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 Aarssen</dc:creator>
  <cp:keywords/>
  <dc:description/>
  <cp:lastModifiedBy>Joey de Liefde</cp:lastModifiedBy>
  <cp:lastPrinted>2009-06-01T17:12:40Z</cp:lastPrinted>
  <dcterms:created xsi:type="dcterms:W3CDTF">2003-09-04T22:19:35Z</dcterms:created>
  <dcterms:modified xsi:type="dcterms:W3CDTF">2018-04-10T17:40:22Z</dcterms:modified>
  <cp:category/>
  <cp:version/>
  <cp:contentType/>
  <cp:contentStatus/>
</cp:coreProperties>
</file>